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xl/queryTables/queryTable1.xml" ContentType="application/vnd.openxmlformats-officedocument.spreadsheetml.query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601"/>
  <workbookPr hidePivotFieldList="1" defaultThemeVersion="166925"/>
  <mc:AlternateContent xmlns:mc="http://schemas.openxmlformats.org/markup-compatibility/2006">
    <mc:Choice Requires="x15">
      <x15ac:absPath xmlns:x15ac="http://schemas.microsoft.com/office/spreadsheetml/2010/11/ac" url="C:\Users\LENOVO\Documents\Data Analitics\"/>
    </mc:Choice>
  </mc:AlternateContent>
  <xr:revisionPtr revIDLastSave="0" documentId="13_ncr:1_{DDF91E43-C5C8-44CE-B180-2A8E75401E69}" xr6:coauthVersionLast="43" xr6:coauthVersionMax="43" xr10:uidLastSave="{00000000-0000-0000-0000-000000000000}"/>
  <bookViews>
    <workbookView xWindow="-120" yWindow="-120" windowWidth="20730" windowHeight="11160" firstSheet="1" activeTab="6" xr2:uid="{D68210B8-EFAB-41E6-87B6-35A3FBCBE624}"/>
  </bookViews>
  <sheets>
    <sheet name="Time Intelligence" sheetId="5" r:id="rId1"/>
    <sheet name="Rank" sheetId="7" r:id="rId2"/>
    <sheet name="Price Threshold" sheetId="1" r:id="rId3"/>
    <sheet name="Sheet2" sheetId="11" state="hidden" r:id="rId4"/>
    <sheet name="Pivot" sheetId="8" r:id="rId5"/>
    <sheet name="Pivot Charts" sheetId="12" r:id="rId6"/>
    <sheet name="Dashboard" sheetId="13" r:id="rId7"/>
    <sheet name="Sheet1" sheetId="10" state="hidden" r:id="rId8"/>
    <sheet name="Sheet4" sheetId="4" state="hidden" r:id="rId9"/>
  </sheets>
  <definedNames>
    <definedName name="_xlcn.WorksheetConnection_FoodMart_Data_Model.xlsxTable31" hidden="1">Table3[]</definedName>
    <definedName name="ExternalData_1" localSheetId="7" hidden="1">Sheet1!$A$3:$I$786</definedName>
    <definedName name="ExternalData_1" localSheetId="3" hidden="1">Sheet2!$A$3:$I$1003</definedName>
    <definedName name="Slicer_customer_country">#N/A</definedName>
    <definedName name="Slicer_Price_Threshold">#N/A</definedName>
    <definedName name="Slicer_product_set">#N/A</definedName>
    <definedName name="Slicer_Year">#N/A</definedName>
  </definedNames>
  <calcPr calcId="191029"/>
  <pivotCaches>
    <pivotCache cacheId="0" r:id="rId10"/>
    <pivotCache cacheId="1" r:id="rId11"/>
    <pivotCache cacheId="2" r:id="rId12"/>
    <pivotCache cacheId="3" r:id="rId13"/>
    <pivotCache cacheId="4" r:id="rId14"/>
    <pivotCache cacheId="5" r:id="rId15"/>
    <pivotCache cacheId="6" r:id="rId16"/>
    <pivotCache cacheId="7" r:id="rId17"/>
    <pivotCache cacheId="8" r:id="rId18"/>
    <pivotCache cacheId="9" r:id="rId19"/>
    <pivotCache cacheId="10" r:id="rId20"/>
    <pivotCache cacheId="11" r:id="rId21"/>
    <pivotCache cacheId="12" r:id="rId22"/>
    <pivotCache cacheId="13" r:id="rId23"/>
    <pivotCache cacheId="18" r:id="rId24"/>
  </pivotCaches>
  <extLst>
    <ext xmlns:x14="http://schemas.microsoft.com/office/spreadsheetml/2009/9/main" uri="{876F7934-8845-4945-9796-88D515C7AA90}">
      <x14:pivotCaches>
        <pivotCache cacheId="15" r:id="rId25"/>
      </x14:pivotCaches>
    </ext>
    <ext xmlns:x14="http://schemas.microsoft.com/office/spreadsheetml/2009/9/main" uri="{BBE1A952-AA13-448e-AADC-164F8A28A991}">
      <x14:slicerCaches>
        <x14:slicerCache r:id="rId26"/>
        <x14:slicerCache r:id="rId27"/>
        <x14:slicerCache r:id="rId28"/>
        <x14:slicerCache r:id="rId2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a72cbf13-246c-4514-9fa2-57efbcff44a6" name="Customer-Lookup" connection="Query - Customer-Lookup"/>
          <x15:modelTable id="Store-Lookup_32b096a4-8ebe-42f3-8483-eb3c5143a13a" name="Store-Lookup" connection="Query - Store-Lookup"/>
          <x15:modelTable id="Product-Lookup_5f8e1b1b-bd3d-4f95-8aa3-b5ac55f7cb4a" name="Product-Lookup" connection="Query - Product-Lookup"/>
          <x15:modelTable id="Calendar-Lookup_c01383da-cdee-43ae-b736-cc80b279be1c" name="Calendar-Lookup" connection="Query - Calendar-Lookup"/>
          <x15:modelTable id="Transsactions_2b4c9ec4-f260-4c51-b865-a500d9abcb3f" name="Transsactions" connection="Query - Transsactions"/>
          <x15:modelTable id="Region-Lookup_2a6a2f8b-12d4-46fd-b812-6b32d9b8527b" name="Region-Lookup" connection="Query - Region-Lookup"/>
          <x15:modelTable id="Returns-1997-1998_720b886c-b5fb-4cfb-adf2-eea7c37fe9d5" name="Returns-1997-1998" connection="Query - Returns-1997-1998"/>
          <x15:modelTable id="Table3" name="Price_Threshold" connection="WorksheetConnection_FoodMart_Data_Model.xlsx!Table3"/>
        </x15:modelTables>
        <x15:modelRelationships>
          <x15:modelRelationship fromTable="Store-Lookup" fromColumn="region_id" toTable="Region-Lookup" toColumn="region_id"/>
          <x15:modelRelationship fromTable="Transsactions" fromColumn="transaction_date" toTable="Calendar-Lookup" toColumn="date"/>
          <x15:modelRelationship fromTable="Transsactions" fromColumn="product_id" toTable="Product-Lookup" toColumn="product_id"/>
          <x15:modelRelationship fromTable="Transsactions" fromColumn="customer_id" toTable="Customer-Lookup" toColumn="customer_id"/>
          <x15:modelRelationship fromTable="Transsactions" fromColumn="store_id" toTable="Store-Lookup" toColumn="store_id"/>
          <x15:modelRelationship fromTable="Returns-1997-1998" fromColumn="return_date" toTable="Calendar-Lookup" toColumn="date"/>
          <x15:modelRelationship fromTable="Returns-1997-1998" fromColumn="product_id" toTable="Product-Lookup" toColumn="product_id"/>
          <x15:modelRelationship fromTable="Returns-1997-1998" fromColumn="store_id" toTable="Store-Lookup" toColumn="store_id"/>
        </x15:modelRelationships>
      </x15:dataModel>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Q2" i="13" l="1"/>
  <c r="H2" i="13"/>
  <c r="K2" i="13"/>
  <c r="N2" i="13"/>
  <c r="T2" i="1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E044CA7-10C2-4FA8-BA6B-DD7E5DE129FA}" keepAlive="1" name="ModelConnection_ExternalData_1" description="Data Model" type="5" refreshedVersion="6" minRefreshableVersion="5" saveData="1">
    <dbPr connection="Data Model Connection" command="DRILLTHROUGH MAXROWS 1000 SELECT FROM [Model] WHERE (([Calendar-Lookup].[Year].&amp;[1997],[Measures].[Total Quantity],[Customer-Lookup].[customer_city].&amp;[Arcadia])) RETURN [$Transsactions].[quantity],[$Transsactions].[Retail_Price],[$Transsactions].[Product_Cost],[$Transsactions].[Profit2],[$Transsactions].[customer_id],[$Transsactions].[product_id],[$Transsactions].[stock_date],[$Transsactions].[store_id],[$Transsactions].[transaction_date]" commandType="4"/>
    <extLst>
      <ext xmlns:x15="http://schemas.microsoft.com/office/spreadsheetml/2010/11/main" uri="{DE250136-89BD-433C-8126-D09CA5730AF9}">
        <x15:connection id="" model="1"/>
      </ext>
    </extLst>
  </connection>
  <connection id="2" xr16:uid="{763D105D-07E2-4381-9D12-176E2DA9B860}" keepAlive="1" name="ModelConnection_ExternalData_11" description="Data Model" type="5" refreshedVersion="6" minRefreshableVersion="5" saveData="1">
    <dbPr connection="Data Model Connection" command="DRILLTHROUGH MAXROWS 1000 SELECT FROM [Model] WHERE (([Measures].[Product Brand Rank by Profit],[Product-Lookup].[product_brand].&amp;[Nationeel])) RETURN [$Transsactions].[quantity],[$Transsactions].[Retail_Price],[$Transsactions].[Product_Cost],[$Transsactions].[Profit2],[$Transsactions].[customer_id],[$Transsactions].[product_id],[$Transsactions].[stock_date],[$Transsactions].[store_id],[$Transsactions].[transaction_date]" commandType="4"/>
    <extLst>
      <ext xmlns:x15="http://schemas.microsoft.com/office/spreadsheetml/2010/11/main" uri="{DE250136-89BD-433C-8126-D09CA5730AF9}">
        <x15:connection id="" model="1"/>
      </ext>
    </extLst>
  </connection>
  <connection id="3" xr16:uid="{B026AA37-F1BF-4315-B4CA-5390EF03D263}" name="Query - Calendar-Lookup" description="Connection to the 'Calendar-Lookup' query in the workbook." type="100" refreshedVersion="6" minRefreshableVersion="5">
    <extLst>
      <ext xmlns:x15="http://schemas.microsoft.com/office/spreadsheetml/2010/11/main" uri="{DE250136-89BD-433C-8126-D09CA5730AF9}">
        <x15:connection id="45970ada-6b29-4a1c-8e87-58736ffff76b"/>
      </ext>
    </extLst>
  </connection>
  <connection id="4" xr16:uid="{374BAB24-5F4C-4E0F-A2D3-302EF12D5563}" name="Query - Customer-Lookup" description="Connection to the 'Customer-Lookup' query in the workbook." type="100" refreshedVersion="6" minRefreshableVersion="5">
    <extLst>
      <ext xmlns:x15="http://schemas.microsoft.com/office/spreadsheetml/2010/11/main" uri="{DE250136-89BD-433C-8126-D09CA5730AF9}">
        <x15:connection id="c68cae2e-9548-412c-9db8-91610aa8660a"/>
      </ext>
    </extLst>
  </connection>
  <connection id="5" xr16:uid="{477FDC57-E8BE-4EB2-8C6D-53815F1679D9}" name="Query - Product-Lookup" description="Connection to the 'Product-Lookup' query in the workbook." type="100" refreshedVersion="6" minRefreshableVersion="5">
    <extLst>
      <ext xmlns:x15="http://schemas.microsoft.com/office/spreadsheetml/2010/11/main" uri="{DE250136-89BD-433C-8126-D09CA5730AF9}">
        <x15:connection id="b4714a4c-3e83-4ea7-aac0-606c8dbc904f"/>
      </ext>
    </extLst>
  </connection>
  <connection id="6" xr16:uid="{770EF0D1-B321-4AD5-A431-A11A500A85F7}" name="Query - Region-Lookup" description="Connection to the 'Region-Lookup' query in the workbook." type="100" refreshedVersion="6" minRefreshableVersion="5">
    <extLst>
      <ext xmlns:x15="http://schemas.microsoft.com/office/spreadsheetml/2010/11/main" uri="{DE250136-89BD-433C-8126-D09CA5730AF9}">
        <x15:connection id="4f16e1be-2fa1-478a-850e-baf47ec4229f"/>
      </ext>
    </extLst>
  </connection>
  <connection id="7" xr16:uid="{82A55077-6E78-48E0-AB34-F65362E365C8}" name="Query - Returns-1997-1998" description="Connection to the 'Returns-1997-1998' query in the workbook." type="100" refreshedVersion="6" minRefreshableVersion="5">
    <extLst>
      <ext xmlns:x15="http://schemas.microsoft.com/office/spreadsheetml/2010/11/main" uri="{DE250136-89BD-433C-8126-D09CA5730AF9}">
        <x15:connection id="c5851adb-5bb9-42ee-a549-3bbaf7a6f0c9"/>
      </ext>
    </extLst>
  </connection>
  <connection id="8" xr16:uid="{4E72BF83-1561-403C-93CE-A8306E9C3611}"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9" xr16:uid="{AC8ACEDC-A163-4499-9BE4-6B999F8288C5}" keepAlive="1" name="Query - Sample File Parameter1" description="Connection to the 'Sample File Parameter1' query in the workbook." type="5" refreshedVersion="0" background="1">
    <dbPr connection="Provider=Microsoft.Mashup.OleDb.1;Data Source=$Workbook$;Location=&quot;Sample File Parameter1&quot;;Extended Properties=&quot;&quot;" command="SELECT * FROM [Sample File Parameter1]"/>
  </connection>
  <connection id="10" xr16:uid="{26F6D82A-90BA-4FCF-8DCC-A9EFDAFC2ABE}" name="Query - Store-Lookup" description="Connection to the 'Store-Lookup' query in the workbook." type="100" refreshedVersion="6" minRefreshableVersion="5">
    <extLst>
      <ext xmlns:x15="http://schemas.microsoft.com/office/spreadsheetml/2010/11/main" uri="{DE250136-89BD-433C-8126-D09CA5730AF9}">
        <x15:connection id="73904bcd-66ec-4023-ac45-8273f74c4cd5"/>
      </ext>
    </extLst>
  </connection>
  <connection id="11" xr16:uid="{BECA23BF-CF16-4573-8D9C-2A3693078504}" keepAlive="1" name="Query - Transform File from Transsactions" description="Connection to the 'Transform File from Transsactions' query in the workbook." type="5" refreshedVersion="0" background="1">
    <dbPr connection="Provider=Microsoft.Mashup.OleDb.1;Data Source=$Workbook$;Location=&quot;Transform File from Transsactions&quot;;Extended Properties=&quot;&quot;" command="SELECT * FROM [Transform File from Transsactions]"/>
  </connection>
  <connection id="12" xr16:uid="{7D361661-5643-487B-99DD-FCD35E12D139}" keepAlive="1" name="Query - Transform Sample File from Transsactions" description="Connection to the 'Transform Sample File from Transsactions' query in the workbook." type="5" refreshedVersion="0" background="1">
    <dbPr connection="Provider=Microsoft.Mashup.OleDb.1;Data Source=$Workbook$;Location=&quot;Transform Sample File from Transsactions&quot;;Extended Properties=&quot;&quot;" command="SELECT * FROM [Transform Sample File from Transsactions]"/>
  </connection>
  <connection id="13" xr16:uid="{24A521B8-E155-4EE6-B7FE-E5C9383A9A90}" name="Query - Transsactions" description="Connection to the 'Transsactions' query in the workbook." type="100" refreshedVersion="6" minRefreshableVersion="5">
    <extLst>
      <ext xmlns:x15="http://schemas.microsoft.com/office/spreadsheetml/2010/11/main" uri="{DE250136-89BD-433C-8126-D09CA5730AF9}">
        <x15:connection id="061bd93e-4a5c-45f6-b475-4d926cdb735c"/>
      </ext>
    </extLst>
  </connection>
  <connection id="14" xr16:uid="{A86F7BF0-7A0F-4421-A212-7C30939CE7A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5" xr16:uid="{C59F119A-6C70-4C63-9C30-94894078740D}" name="WorksheetConnection_FoodMart_Data_Model.xlsx!Table3" type="102" refreshedVersion="6" minRefreshableVersion="5">
    <extLst>
      <ext xmlns:x15="http://schemas.microsoft.com/office/spreadsheetml/2010/11/main" uri="{DE250136-89BD-433C-8126-D09CA5730AF9}">
        <x15:connection id="Table3">
          <x15:rangePr sourceName="_xlcn.WorksheetConnection_FoodMart_Data_Model.xlsxTable3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Year].[All]}"/>
  </metadataStrings>
  <mdxMetadata count="1">
    <mdx n="0" f="s">
      <ms ns="1" c="0"/>
    </mdx>
  </mdxMetadata>
  <valueMetadata count="1">
    <bk>
      <rc t="1" v="0"/>
    </bk>
  </valueMetadata>
</metadata>
</file>

<file path=xl/sharedStrings.xml><?xml version="1.0" encoding="utf-8"?>
<sst xmlns="http://schemas.openxmlformats.org/spreadsheetml/2006/main" count="7488" uniqueCount="3108">
  <si>
    <t>Grand Total</t>
  </si>
  <si>
    <t>Johnson</t>
  </si>
  <si>
    <t>Pearl</t>
  </si>
  <si>
    <t>Carrington</t>
  </si>
  <si>
    <t>Total Transcations</t>
  </si>
  <si>
    <t>Price_Threshold</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</si>
  <si>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</si>
  <si>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</si>
  <si>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</si>
  <si>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</si>
  <si>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</si>
  <si>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</si>
  <si>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</si>
  <si>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</si>
  <si>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</si>
  <si>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</si>
  <si>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</si>
  <si>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</si>
  <si>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</si>
  <si>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</si>
  <si>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</si>
  <si>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</si>
  <si>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</si>
  <si>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</si>
  <si>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</si>
  <si>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</si>
  <si>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</si>
  <si>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</si>
  <si>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</si>
  <si>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</si>
  <si>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</si>
  <si>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</si>
  <si>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</si>
  <si>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</si>
  <si>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</si>
  <si>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</si>
  <si>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</si>
  <si>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</si>
  <si>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</si>
  <si>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</si>
  <si>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</si>
  <si>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</si>
  <si>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</si>
  <si>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</si>
  <si>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</si>
  <si>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</si>
  <si>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</si>
  <si>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</si>
  <si>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</si>
  <si>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</si>
  <si>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</si>
  <si>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</si>
  <si>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</si>
  <si>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</si>
  <si>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</si>
  <si>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</si>
  <si>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</si>
  <si>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</si>
  <si>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</si>
  <si>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</si>
  <si>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</si>
  <si>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</si>
  <si>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</si>
  <si>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</si>
  <si>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</si>
  <si>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</si>
  <si>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</si>
  <si>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</si>
  <si>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</si>
  <si>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Jumbo</t>
  </si>
  <si>
    <t>Just Right</t>
  </si>
  <si>
    <t>King</t>
  </si>
  <si>
    <t>Kiwi</t>
  </si>
  <si>
    <t>Lake</t>
  </si>
  <si>
    <t>Landslide</t>
  </si>
  <si>
    <t>Medalist</t>
  </si>
  <si>
    <t>Mighty Good</t>
  </si>
  <si>
    <t>Modell</t>
  </si>
  <si>
    <t>Moms</t>
  </si>
  <si>
    <t>Monarch</t>
  </si>
  <si>
    <t>Musial</t>
  </si>
  <si>
    <t>National</t>
  </si>
  <si>
    <t>Nationeel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</si>
  <si>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</si>
  <si>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</si>
  <si>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</si>
  <si>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</si>
  <si>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</si>
  <si>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</si>
  <si>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</si>
  <si>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</si>
  <si>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</si>
  <si>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</si>
  <si>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</si>
  <si>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</si>
  <si>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</si>
  <si>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</si>
  <si>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</si>
  <si>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</si>
  <si>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</si>
  <si>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</si>
  <si>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</si>
  <si>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</si>
  <si>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</si>
  <si>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</si>
  <si>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</si>
  <si>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</si>
  <si>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</si>
  <si>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</si>
  <si>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</si>
  <si>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</si>
  <si>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</si>
  <si>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</si>
  <si>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</si>
  <si>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</si>
  <si>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Threshold Selected</t>
  </si>
  <si>
    <t>Trans Under Price Threshold</t>
  </si>
  <si>
    <t>Row Labels</t>
  </si>
  <si>
    <t>Year</t>
  </si>
  <si>
    <t>10 Day Rolling Transactions</t>
  </si>
  <si>
    <t>10 Day Transaction Ave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</si>
  <si>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</si>
  <si>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</si>
  <si>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</si>
  <si>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</si>
  <si>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</si>
  <si>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</si>
  <si>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</si>
  <si>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</si>
  <si>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</si>
  <si>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</si>
  <si>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</si>
  <si>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</si>
  <si>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</si>
  <si>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</si>
  <si>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</si>
  <si>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</si>
  <si>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</si>
  <si>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</si>
  <si>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</si>
  <si>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</si>
  <si>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</si>
  <si>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</si>
  <si>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</si>
  <si>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</si>
  <si>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</si>
  <si>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</si>
  <si>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</si>
  <si>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</si>
  <si>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</si>
  <si>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</si>
  <si>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</si>
  <si>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</si>
  <si>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</si>
  <si>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</si>
  <si>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</si>
  <si>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</si>
  <si>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</si>
  <si>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</si>
  <si>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</si>
  <si>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</si>
  <si>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</si>
  <si>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</si>
  <si>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</si>
  <si>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</si>
  <si>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</si>
  <si>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</si>
  <si>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</si>
  <si>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</si>
  <si>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</si>
  <si>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</si>
  <si>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</si>
  <si>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</si>
  <si>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</si>
  <si>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</si>
  <si>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</si>
  <si>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</si>
  <si>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</si>
  <si>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</si>
  <si>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</si>
  <si>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</si>
  <si>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</si>
  <si>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</si>
  <si>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</si>
  <si>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</si>
  <si>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</si>
  <si>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</si>
  <si>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</si>
  <si>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</si>
  <si>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</si>
  <si>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</si>
  <si>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</si>
  <si>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</si>
  <si>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</si>
  <si>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</si>
  <si>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</si>
  <si>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</si>
  <si>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</si>
  <si>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</si>
  <si>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</si>
  <si>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</si>
  <si>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</si>
  <si>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</si>
  <si>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</si>
  <si>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</si>
  <si>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</si>
  <si>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</si>
  <si>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</si>
  <si>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</si>
  <si>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</si>
  <si>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</si>
  <si>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</si>
  <si>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</si>
  <si>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</si>
  <si>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</si>
  <si>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</si>
  <si>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</si>
  <si>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</si>
  <si>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</si>
  <si>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</si>
  <si>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</si>
  <si>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</si>
  <si>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</si>
  <si>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</si>
  <si>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</si>
  <si>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</si>
  <si>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</si>
  <si>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</si>
  <si>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</si>
  <si>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</si>
  <si>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</si>
  <si>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</si>
  <si>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</si>
  <si>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</si>
  <si>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</si>
  <si>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</si>
  <si>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</si>
  <si>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</si>
  <si>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</si>
  <si>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</si>
  <si>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</si>
  <si>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</si>
  <si>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</si>
  <si>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</si>
  <si>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</si>
  <si>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</si>
  <si>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</si>
  <si>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</si>
  <si>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</si>
  <si>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</si>
  <si>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</si>
  <si>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</si>
  <si>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</si>
  <si>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</si>
  <si>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</si>
  <si>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</si>
  <si>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</si>
  <si>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</si>
  <si>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</si>
  <si>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</si>
  <si>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</si>
  <si>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</si>
  <si>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</si>
  <si>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</si>
  <si>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</si>
  <si>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</si>
  <si>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</si>
  <si>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</si>
  <si>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</si>
  <si>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</si>
  <si>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</si>
  <si>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</si>
  <si>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</si>
  <si>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</si>
  <si>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</si>
  <si>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</si>
  <si>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</si>
  <si>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</si>
  <si>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</si>
  <si>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</si>
  <si>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</si>
  <si>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</si>
  <si>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</si>
  <si>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</si>
  <si>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</si>
  <si>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</si>
  <si>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</si>
  <si>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</si>
  <si>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</si>
  <si>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</si>
  <si>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</si>
  <si>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</si>
  <si>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</si>
  <si>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</si>
  <si>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</si>
  <si>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</si>
  <si>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</si>
  <si>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</si>
  <si>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</si>
  <si>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</si>
  <si>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</si>
  <si>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</si>
  <si>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</si>
  <si>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</si>
  <si>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</si>
  <si>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</si>
  <si>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</si>
  <si>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</si>
  <si>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</si>
  <si>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</si>
  <si>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</si>
  <si>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</si>
  <si>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</si>
  <si>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</si>
  <si>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</si>
  <si>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</si>
  <si>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</si>
  <si>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</si>
  <si>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</si>
  <si>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</si>
  <si>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</si>
  <si>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</si>
  <si>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</si>
  <si>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</si>
  <si>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</si>
  <si>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</si>
  <si>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</si>
  <si>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</si>
  <si>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</si>
  <si>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</si>
  <si>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</si>
  <si>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</si>
  <si>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</si>
  <si>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</si>
  <si>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</si>
  <si>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</si>
  <si>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</si>
  <si>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</si>
  <si>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</si>
  <si>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</si>
  <si>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</si>
  <si>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</si>
  <si>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</si>
  <si>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</si>
  <si>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</si>
  <si>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</si>
  <si>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</si>
  <si>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</si>
  <si>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</si>
  <si>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</si>
  <si>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</si>
  <si>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</si>
  <si>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</si>
  <si>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</si>
  <si>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</si>
  <si>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</si>
  <si>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</si>
  <si>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</si>
  <si>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</si>
  <si>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</si>
  <si>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</si>
  <si>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</si>
  <si>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</si>
  <si>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</si>
  <si>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</si>
  <si>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</si>
  <si>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</si>
  <si>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</si>
  <si>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</si>
  <si>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</si>
  <si>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</si>
  <si>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</si>
  <si>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</si>
  <si>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</si>
  <si>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</si>
  <si>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</si>
  <si>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</si>
  <si>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</si>
  <si>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</si>
  <si>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</si>
  <si>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</si>
  <si>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</si>
  <si>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</si>
  <si>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</si>
  <si>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</si>
  <si>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</si>
  <si>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</si>
  <si>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</si>
  <si>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</si>
  <si>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</si>
  <si>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</si>
  <si>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</si>
  <si>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</si>
  <si>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</si>
  <si>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</si>
  <si>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</si>
  <si>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</si>
  <si>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</si>
  <si>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</si>
  <si>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</si>
  <si>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</si>
  <si>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</si>
  <si>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</si>
  <si>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</si>
  <si>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</si>
  <si>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</si>
  <si>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</si>
  <si>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</si>
  <si>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</si>
  <si>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</si>
  <si>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</si>
  <si>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</si>
  <si>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</si>
  <si>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</si>
  <si>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</si>
  <si>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</si>
  <si>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</si>
  <si>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</si>
  <si>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</si>
  <si>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</si>
  <si>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</si>
  <si>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</si>
  <si>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</si>
  <si>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</si>
  <si>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</si>
  <si>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</si>
  <si>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</si>
  <si>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</si>
  <si>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</si>
  <si>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</si>
  <si>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</si>
  <si>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</si>
  <si>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</si>
  <si>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</si>
  <si>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</si>
  <si>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</si>
  <si>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</si>
  <si>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</si>
  <si>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</si>
  <si>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</si>
  <si>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</si>
  <si>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</si>
  <si>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</si>
  <si>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</si>
  <si>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</si>
  <si>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</si>
  <si>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</si>
  <si>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</si>
  <si>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</si>
  <si>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</si>
  <si>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</si>
  <si>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</si>
  <si>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</si>
  <si>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</si>
  <si>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</si>
  <si>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</si>
  <si>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</si>
  <si>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</si>
  <si>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</si>
  <si>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</si>
  <si>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</si>
  <si>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</si>
  <si>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</si>
  <si>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</si>
  <si>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</si>
  <si>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</si>
  <si>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</si>
  <si>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</si>
  <si>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</si>
  <si>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</si>
  <si>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</si>
  <si>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</si>
  <si>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</si>
  <si>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</si>
  <si>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</si>
  <si>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</si>
  <si>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</si>
  <si>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</si>
  <si>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</si>
  <si>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</si>
  <si>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</si>
  <si>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</si>
  <si>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</si>
  <si>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</si>
  <si>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</si>
  <si>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</si>
  <si>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</si>
  <si>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</si>
  <si>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</si>
  <si>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</si>
  <si>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</si>
  <si>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</si>
  <si>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</si>
  <si>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</si>
  <si>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</si>
  <si>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</si>
  <si>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</si>
  <si>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</si>
  <si>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</si>
  <si>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</si>
  <si>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</si>
  <si>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</si>
  <si>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</si>
  <si>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</si>
  <si>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</si>
  <si>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</si>
  <si>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</si>
  <si>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</si>
  <si>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</si>
  <si>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</si>
  <si>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</si>
  <si>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</si>
  <si>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</si>
  <si>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</si>
  <si>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</si>
  <si>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</si>
  <si>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</si>
  <si>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</si>
  <si>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</si>
  <si>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</si>
  <si>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</si>
  <si>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</si>
  <si>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</si>
  <si>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</si>
  <si>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</si>
  <si>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</si>
  <si>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</si>
  <si>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</si>
  <si>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</si>
  <si>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</si>
  <si>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</si>
  <si>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</si>
  <si>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</si>
  <si>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</si>
  <si>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</si>
  <si>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</si>
  <si>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</si>
  <si>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</si>
  <si>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</si>
  <si>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</si>
  <si>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</si>
  <si>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</si>
  <si>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</si>
  <si>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</si>
  <si>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</si>
  <si>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</si>
  <si>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</si>
  <si>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</si>
  <si>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</si>
  <si>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</si>
  <si>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</si>
  <si>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</si>
  <si>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</si>
  <si>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</si>
  <si>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</si>
  <si>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</si>
  <si>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</si>
  <si>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</si>
  <si>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</si>
  <si>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</si>
  <si>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</si>
  <si>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</si>
  <si>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</si>
  <si>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</si>
  <si>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</si>
  <si>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</si>
  <si>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</si>
  <si>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</si>
  <si>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</si>
  <si>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</si>
  <si>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</si>
  <si>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</si>
  <si>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</si>
  <si>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</si>
  <si>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</si>
  <si>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</si>
  <si>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</si>
  <si>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</si>
  <si>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</si>
  <si>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</si>
  <si>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</si>
  <si>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</si>
  <si>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</si>
  <si>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</si>
  <si>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</si>
  <si>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</si>
  <si>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</si>
  <si>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</si>
  <si>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</si>
  <si>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</si>
  <si>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</si>
  <si>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</si>
  <si>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</si>
  <si>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</si>
  <si>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</si>
  <si>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</si>
  <si>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</si>
  <si>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</si>
  <si>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</si>
  <si>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</si>
  <si>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</si>
  <si>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</si>
  <si>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</si>
  <si>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</si>
  <si>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</si>
  <si>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</si>
  <si>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</si>
  <si>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</si>
  <si>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</si>
  <si>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</si>
  <si>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</si>
  <si>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</si>
  <si>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</si>
  <si>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</si>
  <si>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</si>
  <si>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</si>
  <si>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</si>
  <si>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</si>
  <si>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</si>
  <si>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</si>
  <si>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</si>
  <si>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</si>
  <si>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</si>
  <si>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</si>
  <si>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</si>
  <si>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</si>
  <si>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</si>
  <si>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</si>
  <si>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</si>
  <si>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</si>
  <si>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</si>
  <si>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</si>
  <si>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</si>
  <si>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</si>
  <si>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</si>
  <si>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</si>
  <si>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</si>
  <si>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</si>
  <si>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</si>
  <si>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</si>
  <si>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</si>
  <si>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</si>
  <si>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</si>
  <si>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</si>
  <si>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</si>
  <si>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</si>
  <si>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</si>
  <si>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</si>
  <si>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</si>
  <si>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</si>
  <si>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</si>
  <si>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</si>
  <si>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</si>
  <si>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</si>
  <si>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</si>
  <si>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</si>
  <si>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</si>
  <si>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</si>
  <si>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</si>
  <si>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</si>
  <si>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</si>
  <si>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</si>
  <si>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</si>
  <si>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</si>
  <si>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</si>
  <si>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</si>
  <si>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</si>
  <si>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</si>
  <si>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</si>
  <si>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</si>
  <si>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</si>
  <si>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</si>
  <si>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</si>
  <si>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</si>
  <si>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</si>
  <si>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</si>
  <si>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</si>
  <si>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</si>
  <si>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</si>
  <si>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</si>
  <si>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</si>
  <si>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</si>
  <si>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</si>
  <si>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</si>
  <si>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</si>
  <si>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</si>
  <si>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</si>
  <si>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</si>
  <si>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</si>
  <si>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</si>
  <si>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</si>
  <si>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</si>
  <si>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</si>
  <si>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</si>
  <si>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</si>
  <si>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</si>
  <si>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</si>
  <si>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</si>
  <si>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</si>
  <si>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</si>
  <si>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</si>
  <si>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</si>
  <si>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</si>
  <si>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</si>
  <si>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</si>
  <si>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</si>
  <si>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</si>
  <si>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</si>
  <si>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</si>
  <si>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</si>
  <si>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</si>
  <si>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</si>
  <si>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</si>
  <si>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</si>
  <si>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</si>
  <si>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</si>
  <si>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</si>
  <si>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</si>
  <si>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</si>
  <si>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</si>
  <si>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</si>
  <si>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</si>
  <si>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</si>
  <si>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</si>
  <si>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</si>
  <si>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</si>
  <si>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</si>
  <si>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</si>
  <si>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</si>
  <si>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</si>
  <si>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</si>
  <si>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</si>
  <si>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</si>
  <si>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</si>
  <si>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</si>
  <si>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</si>
  <si>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</si>
  <si>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</si>
  <si>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</si>
  <si>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</si>
  <si>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</si>
  <si>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</si>
  <si>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</si>
  <si>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</si>
  <si>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</si>
  <si>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</si>
  <si>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</si>
  <si>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</si>
  <si>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</si>
  <si>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</si>
  <si>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</si>
  <si>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</si>
  <si>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</si>
  <si>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</si>
  <si>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</si>
  <si>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</si>
  <si>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</si>
  <si>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</si>
  <si>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</si>
  <si>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</si>
  <si>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</si>
  <si>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</si>
  <si>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</si>
  <si>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</si>
  <si>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</si>
  <si>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</si>
  <si>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</si>
  <si>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</si>
  <si>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</si>
  <si>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</si>
  <si>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</si>
  <si>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</si>
  <si>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</si>
  <si>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</si>
  <si>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</si>
  <si>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</si>
  <si>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</si>
  <si>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</si>
  <si>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</si>
  <si>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</si>
  <si>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</si>
  <si>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</si>
  <si>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</si>
  <si>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</si>
  <si>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</si>
  <si>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</si>
  <si>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</si>
  <si>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</si>
  <si>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</si>
  <si>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</si>
  <si>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</si>
  <si>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</si>
  <si>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</si>
  <si>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</si>
  <si>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</si>
  <si>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</si>
  <si>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</si>
  <si>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</si>
  <si>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</si>
  <si>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</si>
  <si>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</si>
  <si>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</si>
  <si>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</si>
  <si>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</si>
  <si>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</si>
  <si>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</si>
  <si>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</si>
  <si>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</si>
  <si>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</si>
  <si>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</si>
  <si>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</si>
  <si>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</si>
  <si>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</si>
  <si>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</si>
  <si>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</si>
  <si>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</si>
  <si>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</si>
  <si>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</si>
  <si>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</si>
  <si>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</si>
  <si>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</si>
  <si>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</si>
  <si>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</si>
  <si>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</si>
  <si>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</si>
  <si>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</si>
  <si>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</si>
  <si>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</si>
  <si>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</si>
  <si>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</si>
  <si>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</si>
  <si>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</si>
  <si>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</si>
  <si>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</si>
  <si>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</si>
  <si>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</si>
  <si>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</si>
  <si>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</si>
  <si>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</si>
  <si>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</si>
  <si>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</si>
  <si>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</si>
  <si>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</si>
  <si>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</si>
  <si>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</si>
  <si>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</si>
  <si>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</si>
  <si>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</si>
  <si>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</si>
  <si>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</si>
  <si>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</si>
  <si>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</si>
  <si>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</si>
  <si>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</si>
  <si>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</si>
  <si>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</si>
  <si>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</si>
  <si>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</si>
  <si>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</si>
  <si>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</si>
  <si>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</si>
  <si>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</si>
  <si>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</si>
  <si>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</si>
  <si>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</si>
  <si>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</si>
  <si>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</si>
  <si>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</si>
  <si>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</si>
  <si>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</si>
  <si>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</si>
  <si>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</si>
  <si>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</si>
  <si>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</si>
  <si>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</si>
  <si>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</si>
  <si>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</si>
  <si>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</si>
  <si>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</si>
  <si>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</si>
  <si>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</si>
  <si>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</si>
  <si>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</si>
  <si>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</si>
  <si>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</si>
  <si>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</si>
  <si>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</si>
  <si>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</si>
  <si>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</si>
  <si>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</si>
  <si>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</si>
  <si>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</si>
  <si>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</si>
  <si>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</si>
  <si>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</si>
  <si>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</si>
  <si>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</si>
  <si>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</si>
  <si>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</si>
  <si>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</si>
  <si>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</si>
  <si>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</si>
  <si>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</si>
  <si>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</si>
  <si>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</si>
  <si>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</si>
  <si>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</si>
  <si>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</si>
  <si>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</si>
  <si>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</si>
  <si>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</si>
  <si>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</si>
  <si>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</si>
  <si>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</si>
  <si>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</si>
  <si>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</si>
  <si>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</si>
  <si>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</si>
  <si>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</si>
  <si>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</si>
  <si>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</si>
  <si>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</si>
  <si>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</si>
  <si>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</si>
  <si>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</si>
  <si>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</si>
  <si>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</si>
  <si>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</si>
  <si>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</si>
  <si>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</si>
  <si>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</si>
  <si>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</si>
  <si>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</si>
  <si>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</si>
  <si>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</si>
  <si>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</si>
  <si>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</si>
  <si>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</si>
  <si>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</si>
  <si>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</si>
  <si>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</si>
  <si>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</si>
  <si>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</si>
  <si>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</si>
  <si>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</si>
  <si>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</si>
  <si>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</si>
  <si>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</si>
  <si>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</si>
  <si>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</si>
  <si>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</si>
  <si>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</si>
  <si>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</si>
  <si>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</si>
  <si>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</si>
  <si>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</si>
  <si>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</si>
  <si>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</si>
  <si>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</si>
  <si>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</si>
  <si>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</si>
  <si>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</si>
  <si>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</si>
  <si>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</si>
  <si>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</si>
  <si>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</si>
  <si>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</si>
  <si>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</si>
  <si>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</si>
  <si>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</si>
  <si>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</si>
  <si>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</si>
  <si>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</si>
  <si>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</si>
  <si>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</si>
  <si>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</si>
  <si>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</si>
  <si>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</si>
  <si>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</si>
  <si>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</si>
  <si>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</si>
  <si>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</si>
  <si>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</si>
  <si>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</si>
  <si>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</si>
  <si>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</si>
  <si>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</si>
  <si>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</si>
  <si>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</si>
  <si>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</si>
  <si>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</si>
  <si>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</si>
  <si>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</si>
  <si>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</si>
  <si>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</si>
  <si>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</si>
  <si>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</si>
  <si>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</si>
  <si>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</si>
  <si>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</si>
  <si>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</si>
  <si>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</si>
  <si>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</si>
  <si>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</si>
  <si>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</si>
  <si>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</si>
  <si>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</si>
  <si>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</si>
  <si>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</si>
  <si>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</si>
  <si>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</si>
  <si>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</si>
  <si>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</si>
  <si>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</si>
  <si>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</si>
  <si>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</si>
  <si>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</si>
  <si>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</si>
  <si>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</si>
  <si>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</si>
  <si>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</si>
  <si>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</si>
  <si>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</si>
  <si>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</si>
  <si>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</si>
  <si>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</si>
  <si>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</si>
  <si>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</si>
  <si>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</si>
  <si>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</si>
  <si>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</si>
  <si>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</si>
  <si>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</si>
  <si>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</si>
  <si>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</si>
  <si>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</si>
  <si>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</si>
  <si>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</si>
  <si>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</si>
  <si>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</si>
  <si>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</si>
  <si>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</si>
  <si>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</si>
  <si>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</si>
  <si>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</si>
  <si>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</si>
  <si>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</si>
  <si>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</si>
  <si>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</si>
  <si>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</si>
  <si>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</si>
  <si>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</si>
  <si>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</si>
  <si>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</si>
  <si>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</si>
  <si>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</si>
  <si>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</si>
  <si>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</si>
  <si>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</si>
  <si>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</si>
  <si>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</si>
  <si>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</si>
  <si>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</si>
  <si>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</si>
  <si>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</si>
  <si>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</si>
  <si>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</si>
  <si>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</si>
  <si>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</si>
  <si>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</si>
  <si>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</si>
  <si>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</si>
  <si>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</si>
  <si>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</si>
  <si>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</si>
  <si>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</si>
  <si>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</si>
  <si>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</si>
  <si>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</si>
  <si>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</si>
  <si>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</si>
  <si>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</si>
  <si>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</si>
  <si>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</si>
  <si>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</si>
  <si>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</si>
  <si>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</si>
  <si>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</si>
  <si>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</si>
  <si>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</si>
  <si>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</si>
  <si>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</si>
  <si>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</si>
  <si>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</si>
  <si>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</si>
  <si>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</si>
  <si>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</si>
  <si>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</si>
  <si>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</si>
  <si>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</si>
  <si>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</si>
  <si>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</si>
  <si>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</si>
  <si>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</si>
  <si>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</si>
  <si>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</si>
  <si>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</si>
  <si>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</si>
  <si>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</si>
  <si>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</si>
  <si>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</si>
  <si>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</si>
  <si>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</si>
  <si>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</si>
  <si>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</si>
  <si>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</si>
  <si>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</si>
  <si>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</si>
  <si>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</si>
  <si>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</si>
  <si>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</si>
  <si>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</si>
  <si>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</si>
  <si>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</si>
  <si>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</si>
  <si>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</si>
  <si>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</si>
  <si>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</si>
  <si>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</si>
  <si>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</si>
  <si>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</si>
  <si>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</si>
  <si>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</si>
  <si>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</si>
  <si>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</si>
  <si>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</si>
  <si>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</si>
  <si>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</si>
  <si>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</si>
  <si>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</si>
  <si>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</si>
  <si>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</si>
  <si>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</si>
  <si>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</si>
  <si>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</si>
  <si>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</si>
  <si>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</si>
  <si>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</si>
  <si>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</si>
  <si>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</si>
  <si>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</si>
  <si>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</si>
  <si>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</si>
  <si>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</si>
  <si>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</si>
  <si>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</si>
  <si>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</si>
  <si>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</si>
  <si>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</si>
  <si>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</si>
  <si>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</si>
  <si>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</si>
  <si>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</si>
  <si>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</si>
  <si>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</si>
  <si>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</si>
  <si>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</si>
  <si>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</si>
  <si>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</si>
  <si>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</si>
  <si>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</si>
  <si>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</si>
  <si>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</si>
  <si>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</si>
  <si>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</si>
  <si>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</si>
  <si>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</si>
  <si>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</si>
  <si>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</si>
  <si>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</si>
  <si>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</si>
  <si>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</si>
  <si>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</si>
  <si>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</si>
  <si>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</si>
  <si>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</si>
  <si>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</si>
  <si>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</si>
  <si>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</si>
  <si>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</si>
  <si>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</si>
  <si>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</si>
  <si>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</si>
  <si>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</si>
  <si>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</si>
  <si>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</si>
  <si>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</si>
  <si>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</si>
  <si>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</si>
  <si>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</si>
  <si>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</si>
  <si>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</si>
  <si>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</si>
  <si>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</si>
  <si>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</si>
  <si>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</si>
  <si>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</si>
  <si>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</si>
  <si>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</si>
  <si>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</si>
  <si>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</si>
  <si>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</si>
  <si>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</si>
  <si>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</si>
  <si>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</si>
  <si>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</si>
  <si>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</si>
  <si>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</si>
  <si>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</si>
  <si>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</si>
  <si>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</si>
  <si>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</si>
  <si>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</si>
  <si>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</si>
  <si>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</si>
  <si>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</si>
  <si>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</si>
  <si>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</si>
  <si>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</si>
  <si>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</si>
  <si>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</si>
  <si>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</si>
  <si>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</si>
  <si>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</si>
  <si>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</si>
  <si>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</si>
  <si>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</si>
  <si>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</si>
  <si>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</si>
  <si>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</si>
  <si>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</si>
  <si>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</si>
  <si>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</si>
  <si>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</si>
  <si>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</si>
  <si>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</si>
  <si>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</si>
  <si>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</si>
  <si>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</si>
  <si>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</si>
  <si>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</si>
  <si>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</si>
  <si>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</si>
  <si>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</si>
  <si>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</si>
  <si>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</si>
  <si>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</si>
  <si>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</si>
  <si>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</si>
  <si>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</si>
  <si>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</si>
  <si>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</si>
  <si>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</si>
  <si>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</si>
  <si>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</si>
  <si>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</si>
  <si>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</si>
  <si>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</si>
  <si>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</si>
  <si>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</si>
  <si>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</si>
  <si>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</si>
  <si>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</si>
  <si>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</si>
  <si>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</si>
  <si>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</si>
  <si>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</si>
  <si>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</si>
  <si>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</si>
  <si>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</si>
  <si>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</si>
  <si>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</si>
  <si>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</si>
  <si>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</si>
  <si>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</si>
  <si>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</si>
  <si>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</si>
  <si>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</si>
  <si>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</si>
  <si>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</si>
  <si>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</si>
  <si>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</si>
  <si>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</si>
  <si>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</si>
  <si>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</si>
  <si>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</si>
  <si>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</si>
  <si>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</si>
  <si>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</si>
  <si>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</si>
  <si>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</si>
  <si>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</si>
  <si>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</si>
  <si>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</si>
  <si>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</si>
  <si>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</si>
  <si>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</si>
  <si>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</si>
  <si>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</si>
  <si>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</si>
  <si>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</si>
  <si>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</si>
  <si>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</si>
  <si>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</si>
  <si>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</si>
  <si>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</si>
  <si>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</si>
  <si>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</si>
  <si>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</si>
  <si>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</si>
  <si>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</si>
  <si>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</si>
  <si>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</si>
  <si>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</si>
  <si>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</si>
  <si>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</si>
  <si>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</si>
  <si>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</si>
  <si>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</si>
  <si>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</si>
  <si>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</si>
  <si>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</si>
  <si>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</si>
  <si>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</si>
  <si>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</si>
  <si>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</si>
  <si>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</si>
  <si>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</si>
  <si>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</si>
  <si>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</si>
  <si>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</si>
  <si>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</si>
  <si>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</si>
  <si>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</si>
  <si>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</si>
  <si>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</si>
  <si>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</si>
  <si>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</si>
  <si>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</si>
  <si>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</si>
  <si>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</si>
  <si>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</si>
  <si>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</si>
  <si>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</si>
  <si>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</si>
  <si>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</si>
  <si>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</si>
  <si>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</si>
  <si>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</si>
  <si>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</si>
  <si>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</si>
  <si>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</si>
  <si>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</si>
  <si>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</si>
  <si>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</si>
  <si>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</si>
  <si>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</si>
  <si>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</si>
  <si>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</si>
  <si>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</si>
  <si>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</si>
  <si>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</si>
  <si>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</si>
  <si>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</si>
  <si>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</si>
  <si>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</si>
  <si>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</si>
  <si>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</si>
  <si>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</si>
  <si>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</si>
  <si>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</si>
  <si>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</si>
  <si>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</si>
  <si>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</si>
  <si>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</si>
  <si>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</si>
  <si>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</si>
  <si>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</si>
  <si>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</si>
  <si>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</si>
  <si>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</si>
  <si>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</si>
  <si>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</si>
  <si>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</si>
  <si>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</si>
  <si>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</si>
  <si>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</si>
  <si>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</si>
  <si>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</si>
  <si>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</si>
  <si>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</si>
  <si>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</si>
  <si>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</si>
  <si>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</si>
  <si>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</si>
  <si>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</si>
  <si>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</si>
  <si>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</si>
  <si>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</si>
  <si>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</si>
  <si>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</si>
  <si>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</si>
  <si>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</si>
  <si>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</si>
  <si>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</si>
  <si>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</si>
  <si>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</si>
  <si>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</si>
  <si>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</si>
  <si>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</si>
  <si>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</si>
  <si>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</si>
  <si>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</si>
  <si>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</si>
  <si>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</si>
  <si>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</si>
  <si>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</si>
  <si>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</si>
  <si>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</si>
  <si>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</si>
  <si>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</si>
  <si>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</si>
  <si>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</si>
  <si>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</si>
  <si>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</si>
  <si>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</si>
  <si>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</si>
  <si>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</si>
  <si>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</si>
  <si>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</si>
  <si>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</si>
  <si>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</si>
  <si>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</si>
  <si>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</si>
  <si>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</si>
  <si>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</si>
  <si>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</si>
  <si>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</si>
  <si>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</si>
  <si>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</si>
  <si>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</si>
  <si>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</si>
  <si>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</si>
  <si>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</si>
  <si>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</si>
  <si>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</si>
  <si>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</si>
  <si>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</si>
  <si>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</si>
  <si>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</si>
  <si>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</si>
  <si>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</si>
  <si>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</si>
  <si>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</si>
  <si>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</si>
  <si>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</si>
  <si>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</si>
  <si>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</si>
  <si>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</si>
  <si>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</si>
  <si>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</si>
  <si>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</si>
  <si>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</si>
  <si>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</si>
  <si>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</si>
  <si>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</si>
  <si>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</si>
  <si>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</si>
  <si>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</si>
  <si>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</si>
  <si>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</si>
  <si>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</si>
  <si>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</si>
  <si>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</si>
  <si>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</si>
  <si>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</si>
  <si>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</si>
  <si>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</si>
  <si>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</si>
  <si>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</si>
  <si>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</si>
  <si>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</si>
  <si>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</si>
  <si>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</si>
  <si>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</si>
  <si>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</si>
  <si>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</si>
  <si>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</si>
  <si>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</si>
  <si>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</si>
  <si>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</si>
  <si>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</si>
  <si>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</si>
  <si>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</si>
  <si>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</si>
  <si>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</si>
  <si>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</si>
  <si>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</si>
  <si>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</si>
  <si>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</si>
  <si>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</si>
  <si>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</si>
  <si>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</si>
  <si>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</si>
  <si>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</si>
  <si>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</si>
  <si>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</si>
  <si>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</si>
  <si>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</si>
  <si>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</si>
  <si>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</si>
  <si>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</si>
  <si>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</si>
  <si>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</si>
  <si>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</si>
  <si>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</si>
  <si>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</si>
  <si>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</si>
  <si>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</si>
  <si>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</si>
  <si>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</si>
  <si>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</si>
  <si>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</si>
  <si>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</si>
  <si>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</si>
  <si>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</si>
  <si>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</si>
  <si>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</si>
  <si>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</si>
  <si>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</si>
  <si>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</si>
  <si>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</si>
  <si>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</si>
  <si>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</si>
  <si>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</si>
  <si>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</si>
  <si>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</si>
  <si>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</si>
  <si>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</si>
  <si>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</si>
  <si>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</si>
  <si>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</si>
  <si>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</si>
  <si>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</si>
  <si>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</si>
  <si>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</si>
  <si>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</si>
  <si>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</si>
  <si>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</si>
  <si>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</si>
  <si>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</si>
  <si>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</si>
  <si>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</si>
  <si>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</si>
  <si>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</si>
  <si>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</si>
  <si>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</si>
  <si>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</si>
  <si>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</si>
  <si>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</si>
  <si>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</si>
  <si>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</si>
  <si>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</si>
  <si>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</si>
  <si>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</si>
  <si>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</si>
  <si>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</si>
  <si>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</si>
  <si>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</si>
  <si>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</si>
  <si>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</si>
  <si>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</si>
  <si>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</si>
  <si>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</si>
  <si>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</si>
  <si>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</si>
  <si>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</si>
  <si>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</si>
  <si>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</si>
  <si>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</si>
  <si>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</si>
  <si>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</si>
  <si>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</si>
  <si>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</si>
  <si>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</si>
  <si>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</si>
  <si>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</si>
  <si>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</si>
  <si>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</si>
  <si>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</si>
  <si>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</si>
  <si>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</si>
  <si>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</si>
  <si>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</si>
  <si>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</si>
  <si>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</si>
  <si>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</si>
  <si>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</si>
  <si>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</si>
  <si>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</si>
  <si>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</si>
  <si>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</si>
  <si>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</si>
  <si>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</si>
  <si>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</si>
  <si>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</si>
  <si>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</si>
  <si>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</si>
  <si>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</si>
  <si>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</si>
  <si>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</si>
  <si>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</si>
  <si>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</si>
  <si>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</si>
  <si>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</si>
  <si>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</si>
  <si>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</si>
  <si>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</si>
  <si>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</si>
  <si>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</si>
  <si>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</si>
  <si>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</si>
  <si>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</si>
  <si>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</si>
  <si>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</si>
  <si>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</si>
  <si>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</si>
  <si>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</si>
  <si>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</si>
  <si>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</si>
  <si>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</si>
  <si>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</si>
  <si>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</si>
  <si>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</si>
  <si>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</si>
  <si>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</si>
  <si>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</si>
  <si>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</si>
  <si>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</si>
  <si>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</si>
  <si>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</si>
  <si>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</si>
  <si>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</si>
  <si>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</si>
  <si>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</si>
  <si>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</si>
  <si>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</si>
  <si>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</si>
  <si>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</si>
  <si>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</si>
  <si>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</si>
  <si>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</si>
  <si>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</si>
  <si>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</si>
  <si>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</si>
  <si>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</si>
  <si>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</si>
  <si>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</si>
  <si>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</si>
  <si>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</si>
  <si>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</si>
  <si>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</si>
  <si>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</si>
  <si>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</si>
  <si>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</si>
  <si>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</si>
  <si>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</si>
  <si>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</si>
  <si>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</si>
  <si>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</si>
  <si>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</si>
  <si>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(Measured)</t>
  </si>
  <si>
    <t>Rank by Revenue</t>
  </si>
  <si>
    <t>Total Cost</t>
  </si>
  <si>
    <t>Profit</t>
  </si>
  <si>
    <t>Transsactions[quantity]</t>
  </si>
  <si>
    <t>Transsactions[Retail_Price]</t>
  </si>
  <si>
    <t>Transsactions[Product_Cost]</t>
  </si>
  <si>
    <t>Transsactions[Profit2]</t>
  </si>
  <si>
    <t>Transsactions[customer_id]</t>
  </si>
  <si>
    <t>Transsactions[product_id]</t>
  </si>
  <si>
    <t>Transsactions[stock_date]</t>
  </si>
  <si>
    <t>Transsactions[store_id]</t>
  </si>
  <si>
    <t>Transsactions[transaction_date]</t>
  </si>
  <si>
    <t>2521</t>
  </si>
  <si>
    <t>595</t>
  </si>
  <si>
    <t>7</t>
  </si>
  <si>
    <t>26</t>
  </si>
  <si>
    <t>908</t>
  </si>
  <si>
    <t>1619</t>
  </si>
  <si>
    <t>1058</t>
  </si>
  <si>
    <t>155</t>
  </si>
  <si>
    <t>5920</t>
  </si>
  <si>
    <t>1095</t>
  </si>
  <si>
    <t>822</t>
  </si>
  <si>
    <t>529</t>
  </si>
  <si>
    <t>8899</t>
  </si>
  <si>
    <t>1420</t>
  </si>
  <si>
    <t>1204</t>
  </si>
  <si>
    <t>17</t>
  </si>
  <si>
    <t>1496</t>
  </si>
  <si>
    <t>1000</t>
  </si>
  <si>
    <t>305</t>
  </si>
  <si>
    <t>156</t>
  </si>
  <si>
    <t>5231</t>
  </si>
  <si>
    <t>1518</t>
  </si>
  <si>
    <t>415</t>
  </si>
  <si>
    <t>1131</t>
  </si>
  <si>
    <t>4403</t>
  </si>
  <si>
    <t>653</t>
  </si>
  <si>
    <t>1485</t>
  </si>
  <si>
    <t>8017</t>
  </si>
  <si>
    <t>633</t>
  </si>
  <si>
    <t>23</t>
  </si>
  <si>
    <t>706</t>
  </si>
  <si>
    <t>10056</t>
  </si>
  <si>
    <t>699</t>
  </si>
  <si>
    <t>676</t>
  </si>
  <si>
    <t>5307</t>
  </si>
  <si>
    <t>1398</t>
  </si>
  <si>
    <t>548</t>
  </si>
  <si>
    <t>1108</t>
  </si>
  <si>
    <t>915</t>
  </si>
  <si>
    <t>9140</t>
  </si>
  <si>
    <t>651</t>
  </si>
  <si>
    <t>231</t>
  </si>
  <si>
    <t>435</t>
  </si>
  <si>
    <t>4525</t>
  </si>
  <si>
    <t>178</t>
  </si>
  <si>
    <t>877</t>
  </si>
  <si>
    <t>1820</t>
  </si>
  <si>
    <t>1235</t>
  </si>
  <si>
    <t>53</t>
  </si>
  <si>
    <t>1378</t>
  </si>
  <si>
    <t>287</t>
  </si>
  <si>
    <t>1312</t>
  </si>
  <si>
    <t>769</t>
  </si>
  <si>
    <t>801</t>
  </si>
  <si>
    <t>3127</t>
  </si>
  <si>
    <t>594</t>
  </si>
  <si>
    <t>9300</t>
  </si>
  <si>
    <t>593</t>
  </si>
  <si>
    <t>6893</t>
  </si>
  <si>
    <t>1265</t>
  </si>
  <si>
    <t>1392</t>
  </si>
  <si>
    <t>2654</t>
  </si>
  <si>
    <t>797</t>
  </si>
  <si>
    <t>774</t>
  </si>
  <si>
    <t>1047</t>
  </si>
  <si>
    <t>757</t>
  </si>
  <si>
    <t>553</t>
  </si>
  <si>
    <t>692</t>
  </si>
  <si>
    <t>222</t>
  </si>
  <si>
    <t>1468</t>
  </si>
  <si>
    <t>705</t>
  </si>
  <si>
    <t>612</t>
  </si>
  <si>
    <t>916</t>
  </si>
  <si>
    <t>2429</t>
  </si>
  <si>
    <t>363</t>
  </si>
  <si>
    <t>400</t>
  </si>
  <si>
    <t>1172</t>
  </si>
  <si>
    <t>6590</t>
  </si>
  <si>
    <t>440</t>
  </si>
  <si>
    <t>750</t>
  </si>
  <si>
    <t>7318</t>
  </si>
  <si>
    <t>1504</t>
  </si>
  <si>
    <t>729</t>
  </si>
  <si>
    <t>259</t>
  </si>
  <si>
    <t>5502</t>
  </si>
  <si>
    <t>1084</t>
  </si>
  <si>
    <t>395</t>
  </si>
  <si>
    <t>62</t>
  </si>
  <si>
    <t>1211</t>
  </si>
  <si>
    <t>182</t>
  </si>
  <si>
    <t>525</t>
  </si>
  <si>
    <t>7801</t>
  </si>
  <si>
    <t>426</t>
  </si>
  <si>
    <t>642</t>
  </si>
  <si>
    <t>277</t>
  </si>
  <si>
    <t>1452</t>
  </si>
  <si>
    <t>1042</t>
  </si>
  <si>
    <t>8248</t>
  </si>
  <si>
    <t>496</t>
  </si>
  <si>
    <t>7619</t>
  </si>
  <si>
    <t>1519</t>
  </si>
  <si>
    <t>664</t>
  </si>
  <si>
    <t>514</t>
  </si>
  <si>
    <t>1453</t>
  </si>
  <si>
    <t>955</t>
  </si>
  <si>
    <t>49</t>
  </si>
  <si>
    <t>383</t>
  </si>
  <si>
    <t>589</t>
  </si>
  <si>
    <t>9986</t>
  </si>
  <si>
    <t>1491</t>
  </si>
  <si>
    <t>1358</t>
  </si>
  <si>
    <t>1548</t>
  </si>
  <si>
    <t>2237</t>
  </si>
  <si>
    <t>1444</t>
  </si>
  <si>
    <t>1122</t>
  </si>
  <si>
    <t>221</t>
  </si>
  <si>
    <t>880</t>
  </si>
  <si>
    <t>1009</t>
  </si>
  <si>
    <t>6284</t>
  </si>
  <si>
    <t>1370</t>
  </si>
  <si>
    <t>484</t>
  </si>
  <si>
    <t>3333</t>
  </si>
  <si>
    <t>498</t>
  </si>
  <si>
    <t>558</t>
  </si>
  <si>
    <t>1004</t>
  </si>
  <si>
    <t>639</t>
  </si>
  <si>
    <t>491</t>
  </si>
  <si>
    <t>106</t>
  </si>
  <si>
    <t>405</t>
  </si>
  <si>
    <t>438</t>
  </si>
  <si>
    <t>1414</t>
  </si>
  <si>
    <t>436</t>
  </si>
  <si>
    <t>1051</t>
  </si>
  <si>
    <t>1322</t>
  </si>
  <si>
    <t>779</t>
  </si>
  <si>
    <t>762</t>
  </si>
  <si>
    <t>3246</t>
  </si>
  <si>
    <t>1073</t>
  </si>
  <si>
    <t>783</t>
  </si>
  <si>
    <t>507</t>
  </si>
  <si>
    <t>929</t>
  </si>
  <si>
    <t>800</t>
  </si>
  <si>
    <t>9021</t>
  </si>
  <si>
    <t>276</t>
  </si>
  <si>
    <t>746</t>
  </si>
  <si>
    <t>1521</t>
  </si>
  <si>
    <t>975</t>
  </si>
  <si>
    <t>191</t>
  </si>
  <si>
    <t>42</t>
  </si>
  <si>
    <t>351</t>
  </si>
  <si>
    <t>1188</t>
  </si>
  <si>
    <t>583</t>
  </si>
  <si>
    <t>13</t>
  </si>
  <si>
    <t>1044</t>
  </si>
  <si>
    <t>599</t>
  </si>
  <si>
    <t>2344</t>
  </si>
  <si>
    <t>1025</t>
  </si>
  <si>
    <t>3057</t>
  </si>
  <si>
    <t>111</t>
  </si>
  <si>
    <t>11</t>
  </si>
  <si>
    <t>1137</t>
  </si>
  <si>
    <t>228</t>
  </si>
  <si>
    <t>588</t>
  </si>
  <si>
    <t>2314</t>
  </si>
  <si>
    <t>224</t>
  </si>
  <si>
    <t>7465</t>
  </si>
  <si>
    <t>602</t>
  </si>
  <si>
    <t>523</t>
  </si>
  <si>
    <t>681</t>
  </si>
  <si>
    <t>1184</t>
  </si>
  <si>
    <t>5989</t>
  </si>
  <si>
    <t>930</t>
  </si>
  <si>
    <t>254</t>
  </si>
  <si>
    <t>1086</t>
  </si>
  <si>
    <t>150</t>
  </si>
  <si>
    <t>849</t>
  </si>
  <si>
    <t>3034</t>
  </si>
  <si>
    <t>739</t>
  </si>
  <si>
    <t>605</t>
  </si>
  <si>
    <t>35</t>
  </si>
  <si>
    <t>3792</t>
  </si>
  <si>
    <t>1486</t>
  </si>
  <si>
    <t>587</t>
  </si>
  <si>
    <t>5556</t>
  </si>
  <si>
    <t>1053</t>
  </si>
  <si>
    <t>1462</t>
  </si>
  <si>
    <t>9275</t>
  </si>
  <si>
    <t>232</t>
  </si>
  <si>
    <t>5004</t>
  </si>
  <si>
    <t>179</t>
  </si>
  <si>
    <t>652</t>
  </si>
  <si>
    <t>878</t>
  </si>
  <si>
    <t>9081</t>
  </si>
  <si>
    <t>896</t>
  </si>
  <si>
    <t>8805</t>
  </si>
  <si>
    <t>410</t>
  </si>
  <si>
    <t>6038</t>
  </si>
  <si>
    <t>967</t>
  </si>
  <si>
    <t>70</t>
  </si>
  <si>
    <t>573</t>
  </si>
  <si>
    <t>61</t>
  </si>
  <si>
    <t>646</t>
  </si>
  <si>
    <t>2599</t>
  </si>
  <si>
    <t>350</t>
  </si>
  <si>
    <t>1061</t>
  </si>
  <si>
    <t>362</t>
  </si>
  <si>
    <t>981</t>
  </si>
  <si>
    <t>1123</t>
  </si>
  <si>
    <t>412</t>
  </si>
  <si>
    <t>208</t>
  </si>
  <si>
    <t>10109</t>
  </si>
  <si>
    <t>513</t>
  </si>
  <si>
    <t>1349</t>
  </si>
  <si>
    <t>1056</t>
  </si>
  <si>
    <t>2957</t>
  </si>
  <si>
    <t>1438</t>
  </si>
  <si>
    <t>263</t>
  </si>
  <si>
    <t>1028</t>
  </si>
  <si>
    <t>174</t>
  </si>
  <si>
    <t>862</t>
  </si>
  <si>
    <t>883</t>
  </si>
  <si>
    <t>540</t>
  </si>
  <si>
    <t>1489</t>
  </si>
  <si>
    <t>1156</t>
  </si>
  <si>
    <t>667</t>
  </si>
  <si>
    <t>517</t>
  </si>
  <si>
    <t>1455</t>
  </si>
  <si>
    <t>1082</t>
  </si>
  <si>
    <t>316</t>
  </si>
  <si>
    <t>892</t>
  </si>
  <si>
    <t>1165</t>
  </si>
  <si>
    <t>1498</t>
  </si>
  <si>
    <t>1331</t>
  </si>
  <si>
    <t>788</t>
  </si>
  <si>
    <t>924</t>
  </si>
  <si>
    <t>940</t>
  </si>
  <si>
    <t>677</t>
  </si>
  <si>
    <t>1039</t>
  </si>
  <si>
    <t>207</t>
  </si>
  <si>
    <t>185</t>
  </si>
  <si>
    <t>1520</t>
  </si>
  <si>
    <t>501</t>
  </si>
  <si>
    <t>1187</t>
  </si>
  <si>
    <t>535</t>
  </si>
  <si>
    <t>526</t>
  </si>
  <si>
    <t>389</t>
  </si>
  <si>
    <t>7426</t>
  </si>
  <si>
    <t>86</t>
  </si>
  <si>
    <t>385</t>
  </si>
  <si>
    <t>630</t>
  </si>
  <si>
    <t>4582</t>
  </si>
  <si>
    <t>1450</t>
  </si>
  <si>
    <t>2421</t>
  </si>
  <si>
    <t>12</t>
  </si>
  <si>
    <t>406</t>
  </si>
  <si>
    <t>9446</t>
  </si>
  <si>
    <t>180</t>
  </si>
  <si>
    <t>596</t>
  </si>
  <si>
    <t>6</t>
  </si>
  <si>
    <t>786</t>
  </si>
  <si>
    <t>1966</t>
  </si>
  <si>
    <t>250</t>
  </si>
  <si>
    <t>1429</t>
  </si>
  <si>
    <t>610</t>
  </si>
  <si>
    <t>1159</t>
  </si>
  <si>
    <t>229</t>
  </si>
  <si>
    <t>1475</t>
  </si>
  <si>
    <t>549</t>
  </si>
  <si>
    <t>848</t>
  </si>
  <si>
    <t>1029</t>
  </si>
  <si>
    <t>6059</t>
  </si>
  <si>
    <t>1091</t>
  </si>
  <si>
    <t>188</t>
  </si>
  <si>
    <t>154</t>
  </si>
  <si>
    <t>4280</t>
  </si>
  <si>
    <t>552</t>
  </si>
  <si>
    <t>1141</t>
  </si>
  <si>
    <t>998</t>
  </si>
  <si>
    <t>8706</t>
  </si>
  <si>
    <t>1535</t>
  </si>
  <si>
    <t>1219</t>
  </si>
  <si>
    <t>6365</t>
  </si>
  <si>
    <t>487</t>
  </si>
  <si>
    <t>764</t>
  </si>
  <si>
    <t>5532</t>
  </si>
  <si>
    <t>1272</t>
  </si>
  <si>
    <t>885</t>
  </si>
  <si>
    <t>1001</t>
  </si>
  <si>
    <t>781</t>
  </si>
  <si>
    <t>561</t>
  </si>
  <si>
    <t>888</t>
  </si>
  <si>
    <t>212</t>
  </si>
  <si>
    <t>1365</t>
  </si>
  <si>
    <t>1555</t>
  </si>
  <si>
    <t>1352</t>
  </si>
  <si>
    <t>1515</t>
  </si>
  <si>
    <t>244</t>
  </si>
  <si>
    <t>477</t>
  </si>
  <si>
    <t>1528</t>
  </si>
  <si>
    <t>629</t>
  </si>
  <si>
    <t>1441</t>
  </si>
  <si>
    <t>196</t>
  </si>
  <si>
    <t>666</t>
  </si>
  <si>
    <t>943</t>
  </si>
  <si>
    <t>117</t>
  </si>
  <si>
    <t>986</t>
  </si>
  <si>
    <t>241</t>
  </si>
  <si>
    <t>1416</t>
  </si>
  <si>
    <t>1006</t>
  </si>
  <si>
    <t>812</t>
  </si>
  <si>
    <t>262</t>
  </si>
  <si>
    <t>1434</t>
  </si>
  <si>
    <t>2712</t>
  </si>
  <si>
    <t>695</t>
  </si>
  <si>
    <t>638</t>
  </si>
  <si>
    <t>1470</t>
  </si>
  <si>
    <t>391</t>
  </si>
  <si>
    <t>1148</t>
  </si>
  <si>
    <t>1152</t>
  </si>
  <si>
    <t>387</t>
  </si>
  <si>
    <t>2326</t>
  </si>
  <si>
    <t>826</t>
  </si>
  <si>
    <t>490</t>
  </si>
  <si>
    <t>9670</t>
  </si>
  <si>
    <t>386</t>
  </si>
  <si>
    <t>382</t>
  </si>
  <si>
    <t>1144</t>
  </si>
  <si>
    <t>1536</t>
  </si>
  <si>
    <t>1574</t>
  </si>
  <si>
    <t>805</t>
  </si>
  <si>
    <t>206</t>
  </si>
  <si>
    <t>1038</t>
  </si>
  <si>
    <t>882</t>
  </si>
  <si>
    <t>1384</t>
  </si>
  <si>
    <t>756</t>
  </si>
  <si>
    <t>30</t>
  </si>
  <si>
    <t>446</t>
  </si>
  <si>
    <t>307</t>
  </si>
  <si>
    <t>313</t>
  </si>
  <si>
    <t>1079</t>
  </si>
  <si>
    <t>562</t>
  </si>
  <si>
    <t>1488</t>
  </si>
  <si>
    <t>1171</t>
  </si>
  <si>
    <t>450</t>
  </si>
  <si>
    <t>1215</t>
  </si>
  <si>
    <t>637</t>
  </si>
  <si>
    <t>686</t>
  </si>
  <si>
    <t>216</t>
  </si>
  <si>
    <t>624</t>
  </si>
  <si>
    <t>1302</t>
  </si>
  <si>
    <t>557</t>
  </si>
  <si>
    <t>996</t>
  </si>
  <si>
    <t>1445</t>
  </si>
  <si>
    <t>1295</t>
  </si>
  <si>
    <t>1329</t>
  </si>
  <si>
    <t>778</t>
  </si>
  <si>
    <t>1320</t>
  </si>
  <si>
    <t>761</t>
  </si>
  <si>
    <t>1050</t>
  </si>
  <si>
    <t>434</t>
  </si>
  <si>
    <t>388</t>
  </si>
  <si>
    <t>1409</t>
  </si>
  <si>
    <t>954</t>
  </si>
  <si>
    <t>1508</t>
  </si>
  <si>
    <t>9500</t>
  </si>
  <si>
    <t>8</t>
  </si>
  <si>
    <t>187</t>
  </si>
  <si>
    <t>1117</t>
  </si>
  <si>
    <t>551</t>
  </si>
  <si>
    <t>844</t>
  </si>
  <si>
    <t>3585</t>
  </si>
  <si>
    <t>1134</t>
  </si>
  <si>
    <t>373</t>
  </si>
  <si>
    <t>396</t>
  </si>
  <si>
    <t>1138</t>
  </si>
  <si>
    <t>453</t>
  </si>
  <si>
    <t>1202</t>
  </si>
  <si>
    <t>3875</t>
  </si>
  <si>
    <t>503</t>
  </si>
  <si>
    <t>1069</t>
  </si>
  <si>
    <t>333</t>
  </si>
  <si>
    <t>394</t>
  </si>
  <si>
    <t>322</t>
  </si>
  <si>
    <t>494</t>
  </si>
  <si>
    <t>874</t>
  </si>
  <si>
    <t>127</t>
  </si>
  <si>
    <t>133</t>
  </si>
  <si>
    <t>648</t>
  </si>
  <si>
    <t>1336</t>
  </si>
  <si>
    <t>837</t>
  </si>
  <si>
    <t>944</t>
  </si>
  <si>
    <t>798</t>
  </si>
  <si>
    <t>522</t>
  </si>
  <si>
    <t>1088</t>
  </si>
  <si>
    <t>815</t>
  </si>
  <si>
    <t>139</t>
  </si>
  <si>
    <t>256</t>
  </si>
  <si>
    <t>227</t>
  </si>
  <si>
    <t>920</t>
  </si>
  <si>
    <t>1113</t>
  </si>
  <si>
    <t>1477</t>
  </si>
  <si>
    <t>218</t>
  </si>
  <si>
    <t>840</t>
  </si>
  <si>
    <t>969</t>
  </si>
  <si>
    <t>1262</t>
  </si>
  <si>
    <t>326</t>
  </si>
  <si>
    <t>1285</t>
  </si>
  <si>
    <t>536</t>
  </si>
  <si>
    <t>260</t>
  </si>
  <si>
    <t>966</t>
  </si>
  <si>
    <t>1109</t>
  </si>
  <si>
    <t>820</t>
  </si>
  <si>
    <t>1070</t>
  </si>
  <si>
    <t>420</t>
  </si>
  <si>
    <t>480</t>
  </si>
  <si>
    <t>1190</t>
  </si>
  <si>
    <t>197</t>
  </si>
  <si>
    <t>609</t>
  </si>
  <si>
    <t>1292</t>
  </si>
  <si>
    <t>55</t>
  </si>
  <si>
    <t>252</t>
  </si>
  <si>
    <t>1380</t>
  </si>
  <si>
    <t>489</t>
  </si>
  <si>
    <t>186</t>
  </si>
  <si>
    <t>1234</t>
  </si>
  <si>
    <t>910</t>
  </si>
  <si>
    <t>682</t>
  </si>
  <si>
    <t>1553</t>
  </si>
  <si>
    <t>926</t>
  </si>
  <si>
    <t>1092</t>
  </si>
  <si>
    <t>1176</t>
  </si>
  <si>
    <t>1396</t>
  </si>
  <si>
    <t>1046</t>
  </si>
  <si>
    <t>828</t>
  </si>
  <si>
    <t>1355</t>
  </si>
  <si>
    <t>1394</t>
  </si>
  <si>
    <t>414</t>
  </si>
  <si>
    <t>264</t>
  </si>
  <si>
    <t>447</t>
  </si>
  <si>
    <t>1212</t>
  </si>
  <si>
    <t>860</t>
  </si>
  <si>
    <t>1342</t>
  </si>
  <si>
    <t>251</t>
  </si>
  <si>
    <t>827</t>
  </si>
  <si>
    <t>1538</t>
  </si>
  <si>
    <t>1451</t>
  </si>
  <si>
    <t>1068</t>
  </si>
  <si>
    <t>472</t>
  </si>
  <si>
    <t>823</t>
  </si>
  <si>
    <t>1154</t>
  </si>
  <si>
    <t>100</t>
  </si>
  <si>
    <t>473</t>
  </si>
  <si>
    <t>1163</t>
  </si>
  <si>
    <t>703</t>
  </si>
  <si>
    <t>1347</t>
  </si>
  <si>
    <t>780</t>
  </si>
  <si>
    <t>897</t>
  </si>
  <si>
    <t>614</t>
  </si>
  <si>
    <t>198</t>
  </si>
  <si>
    <t>565</t>
  </si>
  <si>
    <t>1179</t>
  </si>
  <si>
    <t>469</t>
  </si>
  <si>
    <t>1081</t>
  </si>
  <si>
    <t>417</t>
  </si>
  <si>
    <t>754</t>
  </si>
  <si>
    <t>732</t>
  </si>
  <si>
    <t>486</t>
  </si>
  <si>
    <t>951</t>
  </si>
  <si>
    <t>1460</t>
  </si>
  <si>
    <t>1183</t>
  </si>
  <si>
    <t>1431</t>
  </si>
  <si>
    <t>132</t>
  </si>
  <si>
    <t>482</t>
  </si>
  <si>
    <t>1161</t>
  </si>
  <si>
    <t>988</t>
  </si>
  <si>
    <t>544</t>
  </si>
  <si>
    <t>1363</t>
  </si>
  <si>
    <t>635</t>
  </si>
  <si>
    <t>724</t>
  </si>
  <si>
    <t>965</t>
  </si>
  <si>
    <t>1198</t>
  </si>
  <si>
    <t>1170</t>
  </si>
  <si>
    <t>1442</t>
  </si>
  <si>
    <t>1227</t>
  </si>
  <si>
    <t>994</t>
  </si>
  <si>
    <t>807</t>
  </si>
  <si>
    <t>1397</t>
  </si>
  <si>
    <t>1314</t>
  </si>
  <si>
    <t>871</t>
  </si>
  <si>
    <t>444</t>
  </si>
  <si>
    <t>1446</t>
  </si>
  <si>
    <t>1340</t>
  </si>
  <si>
    <t>747</t>
  </si>
  <si>
    <t>1121</t>
  </si>
  <si>
    <t>411</t>
  </si>
  <si>
    <t>903</t>
  </si>
  <si>
    <t>1412</t>
  </si>
  <si>
    <t>696</t>
  </si>
  <si>
    <t>52</t>
  </si>
  <si>
    <t>928</t>
  </si>
  <si>
    <t>1303</t>
  </si>
  <si>
    <t>335</t>
  </si>
  <si>
    <t>3194</t>
  </si>
  <si>
    <t>932</t>
  </si>
  <si>
    <t>889</t>
  </si>
  <si>
    <t>1492</t>
  </si>
  <si>
    <t>158</t>
  </si>
  <si>
    <t>428</t>
  </si>
  <si>
    <t>628</t>
  </si>
  <si>
    <t>1418</t>
  </si>
  <si>
    <t>950</t>
  </si>
  <si>
    <t>810</t>
  </si>
  <si>
    <t>175</t>
  </si>
  <si>
    <t>939</t>
  </si>
  <si>
    <t>803</t>
  </si>
  <si>
    <t>242</t>
  </si>
  <si>
    <t>189</t>
  </si>
  <si>
    <t>959</t>
  </si>
  <si>
    <t>39</t>
  </si>
  <si>
    <t>958</t>
  </si>
  <si>
    <t>342</t>
  </si>
  <si>
    <t>1389</t>
  </si>
  <si>
    <t>118</t>
  </si>
  <si>
    <t>650</t>
  </si>
  <si>
    <t>401</t>
  </si>
  <si>
    <t>1023</t>
  </si>
  <si>
    <t>567</t>
  </si>
  <si>
    <t>1426</t>
  </si>
  <si>
    <t>1522</t>
  </si>
  <si>
    <t>51</t>
  </si>
  <si>
    <t>327</t>
  </si>
  <si>
    <t>576</t>
  </si>
  <si>
    <t>1534</t>
  </si>
  <si>
    <t>1471</t>
  </si>
  <si>
    <t>5061</t>
  </si>
  <si>
    <t>679</t>
  </si>
  <si>
    <t>1283</t>
  </si>
  <si>
    <t>120</t>
  </si>
  <si>
    <t>1461</t>
  </si>
  <si>
    <t>512</t>
  </si>
  <si>
    <t>162</t>
  </si>
  <si>
    <t>1226</t>
  </si>
  <si>
    <t>993</t>
  </si>
  <si>
    <t>1381</t>
  </si>
  <si>
    <t>1494</t>
  </si>
  <si>
    <t>530</t>
  </si>
  <si>
    <t>942</t>
  </si>
  <si>
    <t>98</t>
  </si>
  <si>
    <t>782</t>
  </si>
  <si>
    <t>1325</t>
  </si>
  <si>
    <t>481</t>
  </si>
  <si>
    <t>709</t>
  </si>
  <si>
    <t>949</t>
  </si>
  <si>
    <t>129</t>
  </si>
  <si>
    <t>1454</t>
  </si>
  <si>
    <t>10</t>
  </si>
  <si>
    <t>1541</t>
  </si>
  <si>
    <t>457</t>
  </si>
  <si>
    <t>952</t>
  </si>
  <si>
    <t>483</t>
  </si>
  <si>
    <t>479</t>
  </si>
  <si>
    <t>572</t>
  </si>
  <si>
    <t>895</t>
  </si>
  <si>
    <t>678</t>
  </si>
  <si>
    <t>349</t>
  </si>
  <si>
    <t>1043</t>
  </si>
  <si>
    <t>1126</t>
  </si>
  <si>
    <t>876</t>
  </si>
  <si>
    <t>67</t>
  </si>
  <si>
    <t>917</t>
  </si>
  <si>
    <t>138</t>
  </si>
  <si>
    <t>854</t>
  </si>
  <si>
    <t>775</t>
  </si>
  <si>
    <t>542</t>
  </si>
  <si>
    <t>365</t>
  </si>
  <si>
    <t>1546</t>
  </si>
  <si>
    <t>128</t>
  </si>
  <si>
    <t>499</t>
  </si>
  <si>
    <t>297</t>
  </si>
  <si>
    <t>898</t>
  </si>
  <si>
    <t>1003</t>
  </si>
  <si>
    <t>468</t>
  </si>
  <si>
    <t>622</t>
  </si>
  <si>
    <t>300</t>
  </si>
  <si>
    <t>534</t>
  </si>
  <si>
    <t>1514</t>
  </si>
  <si>
    <t>674</t>
  </si>
  <si>
    <t>1406</t>
  </si>
  <si>
    <t>205</t>
  </si>
  <si>
    <t>737</t>
  </si>
  <si>
    <t>310</t>
  </si>
  <si>
    <t>1206</t>
  </si>
  <si>
    <t>101</t>
  </si>
  <si>
    <t>1150</t>
  </si>
  <si>
    <t>935</t>
  </si>
  <si>
    <t>763</t>
  </si>
  <si>
    <t>141</t>
  </si>
  <si>
    <t>1435</t>
  </si>
  <si>
    <t>190</t>
  </si>
  <si>
    <t>1449</t>
  </si>
  <si>
    <t>279</t>
  </si>
  <si>
    <t>1252</t>
  </si>
  <si>
    <t>181</t>
  </si>
  <si>
    <t>1147</t>
  </si>
  <si>
    <t>149</t>
  </si>
  <si>
    <t>970</t>
  </si>
  <si>
    <t>79</t>
  </si>
  <si>
    <t>235</t>
  </si>
  <si>
    <t>1424</t>
  </si>
  <si>
    <t>1481</t>
  </si>
  <si>
    <t>302</t>
  </si>
  <si>
    <t>48</t>
  </si>
  <si>
    <t>1411</t>
  </si>
  <si>
    <t>431</t>
  </si>
  <si>
    <t>1425</t>
  </si>
  <si>
    <t>493</t>
  </si>
  <si>
    <t>516</t>
  </si>
  <si>
    <t>640</t>
  </si>
  <si>
    <t>905</t>
  </si>
  <si>
    <t>626</t>
  </si>
  <si>
    <t>1483</t>
  </si>
  <si>
    <t>868</t>
  </si>
  <si>
    <t>1474</t>
  </si>
  <si>
    <t>44</t>
  </si>
  <si>
    <t>1436</t>
  </si>
  <si>
    <t>1464</t>
  </si>
  <si>
    <t>1220</t>
  </si>
  <si>
    <t>537</t>
  </si>
  <si>
    <t>1400</t>
  </si>
  <si>
    <t>528</t>
  </si>
  <si>
    <t>437</t>
  </si>
  <si>
    <t>2494</t>
  </si>
  <si>
    <t>974</t>
  </si>
  <si>
    <t>1243</t>
  </si>
  <si>
    <t>1487</t>
  </si>
  <si>
    <t>872</t>
  </si>
  <si>
    <t>983</t>
  </si>
  <si>
    <t>524</t>
  </si>
  <si>
    <t>1415</t>
  </si>
  <si>
    <t>1169</t>
  </si>
  <si>
    <t>538</t>
  </si>
  <si>
    <t>661</t>
  </si>
  <si>
    <t>1037</t>
  </si>
  <si>
    <t>234</t>
  </si>
  <si>
    <t>890</t>
  </si>
  <si>
    <t>1364</t>
  </si>
  <si>
    <t>832</t>
  </si>
  <si>
    <t>1105</t>
  </si>
  <si>
    <t>1019</t>
  </si>
  <si>
    <t>454</t>
  </si>
  <si>
    <t>248</t>
  </si>
  <si>
    <t>1345</t>
  </si>
  <si>
    <t>116</t>
  </si>
  <si>
    <t>1472</t>
  </si>
  <si>
    <t>962</t>
  </si>
  <si>
    <t>673</t>
  </si>
  <si>
    <t>1049</t>
  </si>
  <si>
    <t>1155</t>
  </si>
  <si>
    <t>938</t>
  </si>
  <si>
    <t>702</t>
  </si>
  <si>
    <t>194</t>
  </si>
  <si>
    <t>390</t>
  </si>
  <si>
    <t>19</t>
  </si>
  <si>
    <t>574</t>
  </si>
  <si>
    <t>1366</t>
  </si>
  <si>
    <t>1002</t>
  </si>
  <si>
    <t>63</t>
  </si>
  <si>
    <t>1100</t>
  </si>
  <si>
    <t>425</t>
  </si>
  <si>
    <t>1033</t>
  </si>
  <si>
    <t>1199</t>
  </si>
  <si>
    <t>163</t>
  </si>
  <si>
    <t>592</t>
  </si>
  <si>
    <t>22</t>
  </si>
  <si>
    <t>1248</t>
  </si>
  <si>
    <t>443</t>
  </si>
  <si>
    <t>1382</t>
  </si>
  <si>
    <t>Data returned for Total Quantity, Arcadia, 1997 (First 1000 rows).</t>
  </si>
  <si>
    <t>697</t>
  </si>
  <si>
    <t>866</t>
  </si>
  <si>
    <t>9401</t>
  </si>
  <si>
    <t>5958</t>
  </si>
  <si>
    <t>819</t>
  </si>
  <si>
    <t>3271</t>
  </si>
  <si>
    <t>6350</t>
  </si>
  <si>
    <t>280</t>
  </si>
  <si>
    <t>867</t>
  </si>
  <si>
    <t>7292</t>
  </si>
  <si>
    <t>1791</t>
  </si>
  <si>
    <t>863</t>
  </si>
  <si>
    <t>6488</t>
  </si>
  <si>
    <t>856</t>
  </si>
  <si>
    <t>6012</t>
  </si>
  <si>
    <t>865</t>
  </si>
  <si>
    <t>1074</t>
  </si>
  <si>
    <t>1954</t>
  </si>
  <si>
    <t>858</t>
  </si>
  <si>
    <t>7182</t>
  </si>
  <si>
    <t>9236</t>
  </si>
  <si>
    <t>853</t>
  </si>
  <si>
    <t>845</t>
  </si>
  <si>
    <t>7733</t>
  </si>
  <si>
    <t>851</t>
  </si>
  <si>
    <t>4589</t>
  </si>
  <si>
    <t>846</t>
  </si>
  <si>
    <t>9491</t>
  </si>
  <si>
    <t>843</t>
  </si>
  <si>
    <t>2632</t>
  </si>
  <si>
    <t>3937</t>
  </si>
  <si>
    <t>857</t>
  </si>
  <si>
    <t>850</t>
  </si>
  <si>
    <t>6526</t>
  </si>
  <si>
    <t>8667</t>
  </si>
  <si>
    <t>852</t>
  </si>
  <si>
    <t>842</t>
  </si>
  <si>
    <t>1916</t>
  </si>
  <si>
    <t>1036</t>
  </si>
  <si>
    <t>873</t>
  </si>
  <si>
    <t>1173</t>
  </si>
  <si>
    <t>841</t>
  </si>
  <si>
    <t>3799</t>
  </si>
  <si>
    <t>6713</t>
  </si>
  <si>
    <t>10106</t>
  </si>
  <si>
    <t>1524</t>
  </si>
  <si>
    <t>855</t>
  </si>
  <si>
    <t>7915</t>
  </si>
  <si>
    <t>869</t>
  </si>
  <si>
    <t>392</t>
  </si>
  <si>
    <t>4253</t>
  </si>
  <si>
    <t>847</t>
  </si>
  <si>
    <t>2695</t>
  </si>
  <si>
    <t>859</t>
  </si>
  <si>
    <t>1821</t>
  </si>
  <si>
    <t>5903</t>
  </si>
  <si>
    <t>2086</t>
  </si>
  <si>
    <t>3130</t>
  </si>
  <si>
    <t>6087</t>
  </si>
  <si>
    <t>5533</t>
  </si>
  <si>
    <t>10118</t>
  </si>
  <si>
    <t>2052</t>
  </si>
  <si>
    <t>4875</t>
  </si>
  <si>
    <t>6352</t>
  </si>
  <si>
    <t>893</t>
  </si>
  <si>
    <t>8749</t>
  </si>
  <si>
    <t>861</t>
  </si>
  <si>
    <t>8243</t>
  </si>
  <si>
    <t>9396</t>
  </si>
  <si>
    <t>7243</t>
  </si>
  <si>
    <t>7905</t>
  </si>
  <si>
    <t>644</t>
  </si>
  <si>
    <t>5734</t>
  </si>
  <si>
    <t>5982</t>
  </si>
  <si>
    <t>9673</t>
  </si>
  <si>
    <t>2327</t>
  </si>
  <si>
    <t>7522</t>
  </si>
  <si>
    <t>9972</t>
  </si>
  <si>
    <t>7359</t>
  </si>
  <si>
    <t>5060</t>
  </si>
  <si>
    <t>6522</t>
  </si>
  <si>
    <t>4503</t>
  </si>
  <si>
    <t>8504</t>
  </si>
  <si>
    <t>870</t>
  </si>
  <si>
    <t>346</t>
  </si>
  <si>
    <t>439</t>
  </si>
  <si>
    <t>7207</t>
  </si>
  <si>
    <t>839</t>
  </si>
  <si>
    <t>7546</t>
  </si>
  <si>
    <t>8116</t>
  </si>
  <si>
    <t>9504</t>
  </si>
  <si>
    <t>5206</t>
  </si>
  <si>
    <t>8644</t>
  </si>
  <si>
    <t>6592</t>
  </si>
  <si>
    <t>5786</t>
  </si>
  <si>
    <t>4900</t>
  </si>
  <si>
    <t>790</t>
  </si>
  <si>
    <t>7274</t>
  </si>
  <si>
    <t>7715</t>
  </si>
  <si>
    <t>1660</t>
  </si>
  <si>
    <t>3599</t>
  </si>
  <si>
    <t>4413</t>
  </si>
  <si>
    <t>864</t>
  </si>
  <si>
    <t>8619</t>
  </si>
  <si>
    <t>4518</t>
  </si>
  <si>
    <t>8298</t>
  </si>
  <si>
    <t>1142</t>
  </si>
  <si>
    <t>1996</t>
  </si>
  <si>
    <t>8814</t>
  </si>
  <si>
    <t>6163</t>
  </si>
  <si>
    <t>1499</t>
  </si>
  <si>
    <t>3360</t>
  </si>
  <si>
    <t>2251</t>
  </si>
  <si>
    <t>1035</t>
  </si>
  <si>
    <t>7621</t>
  </si>
  <si>
    <t>2234</t>
  </si>
  <si>
    <t>5810</t>
  </si>
  <si>
    <t>9812</t>
  </si>
  <si>
    <t>6733</t>
  </si>
  <si>
    <t>9871</t>
  </si>
  <si>
    <t>2444</t>
  </si>
  <si>
    <t>1626</t>
  </si>
  <si>
    <t>3938</t>
  </si>
  <si>
    <t>619</t>
  </si>
  <si>
    <t>169</t>
  </si>
  <si>
    <t>7262</t>
  </si>
  <si>
    <t>6003</t>
  </si>
  <si>
    <t>9867</t>
  </si>
  <si>
    <t>504</t>
  </si>
  <si>
    <t>8901</t>
  </si>
  <si>
    <t>2304</t>
  </si>
  <si>
    <t>3325</t>
  </si>
  <si>
    <t>1093</t>
  </si>
  <si>
    <t>3681</t>
  </si>
  <si>
    <t>9420</t>
  </si>
  <si>
    <t>9584</t>
  </si>
  <si>
    <t>9668</t>
  </si>
  <si>
    <t>2716</t>
  </si>
  <si>
    <t>5610</t>
  </si>
  <si>
    <t>4629</t>
  </si>
  <si>
    <t>8467</t>
  </si>
  <si>
    <t>1330</t>
  </si>
  <si>
    <t>6306</t>
  </si>
  <si>
    <t>2808</t>
  </si>
  <si>
    <t>9297</t>
  </si>
  <si>
    <t>1701</t>
  </si>
  <si>
    <t>3302</t>
  </si>
  <si>
    <t>6544</t>
  </si>
  <si>
    <t>1388</t>
  </si>
  <si>
    <t>4499</t>
  </si>
  <si>
    <t>2398</t>
  </si>
  <si>
    <t>217</t>
  </si>
  <si>
    <t>9125</t>
  </si>
  <si>
    <t>6744</t>
  </si>
  <si>
    <t>2968</t>
  </si>
  <si>
    <t>9026</t>
  </si>
  <si>
    <t>7283</t>
  </si>
  <si>
    <t>304</t>
  </si>
  <si>
    <t>2482</t>
  </si>
  <si>
    <t>7444</t>
  </si>
  <si>
    <t>5760</t>
  </si>
  <si>
    <t>5433</t>
  </si>
  <si>
    <t>9747</t>
  </si>
  <si>
    <t>5633</t>
  </si>
  <si>
    <t>7521</t>
  </si>
  <si>
    <t>7446</t>
  </si>
  <si>
    <t>5924</t>
  </si>
  <si>
    <t>4490</t>
  </si>
  <si>
    <t>8367</t>
  </si>
  <si>
    <t>7780</t>
  </si>
  <si>
    <t>3423</t>
  </si>
  <si>
    <t>1071</t>
  </si>
  <si>
    <t>8091</t>
  </si>
  <si>
    <t>10186</t>
  </si>
  <si>
    <t>1682</t>
  </si>
  <si>
    <t>8304</t>
  </si>
  <si>
    <t>6932</t>
  </si>
  <si>
    <t>7997</t>
  </si>
  <si>
    <t>5257</t>
  </si>
  <si>
    <t>4330</t>
  </si>
  <si>
    <t>93</t>
  </si>
  <si>
    <t>8274</t>
  </si>
  <si>
    <t>2677</t>
  </si>
  <si>
    <t>6574</t>
  </si>
  <si>
    <t>1940</t>
  </si>
  <si>
    <t>2638</t>
  </si>
  <si>
    <t>1721</t>
  </si>
  <si>
    <t>7940</t>
  </si>
  <si>
    <t>901</t>
  </si>
  <si>
    <t>3682</t>
  </si>
  <si>
    <t>3253</t>
  </si>
  <si>
    <t>3490</t>
  </si>
  <si>
    <t>8310</t>
  </si>
  <si>
    <t>10145</t>
  </si>
  <si>
    <t>6021</t>
  </si>
  <si>
    <t>5452</t>
  </si>
  <si>
    <t>5809</t>
  </si>
  <si>
    <t>1196</t>
  </si>
  <si>
    <t>2468</t>
  </si>
  <si>
    <t>3759</t>
  </si>
  <si>
    <t>1271</t>
  </si>
  <si>
    <t>7269</t>
  </si>
  <si>
    <t>9863</t>
  </si>
  <si>
    <t>5230</t>
  </si>
  <si>
    <t>3980</t>
  </si>
  <si>
    <t>465</t>
  </si>
  <si>
    <t>2525</t>
  </si>
  <si>
    <t>4423</t>
  </si>
  <si>
    <t>7906</t>
  </si>
  <si>
    <t>1991</t>
  </si>
  <si>
    <t>3046</t>
  </si>
  <si>
    <t>4410</t>
  </si>
  <si>
    <t>7319</t>
  </si>
  <si>
    <t>8164</t>
  </si>
  <si>
    <t>2777</t>
  </si>
  <si>
    <t>4948</t>
  </si>
  <si>
    <t>6486</t>
  </si>
  <si>
    <t>7694</t>
  </si>
  <si>
    <t>3153</t>
  </si>
  <si>
    <t>3020</t>
  </si>
  <si>
    <t>5855</t>
  </si>
  <si>
    <t>3196</t>
  </si>
  <si>
    <t>6510</t>
  </si>
  <si>
    <t>9495</t>
  </si>
  <si>
    <t>177</t>
  </si>
  <si>
    <t>8692</t>
  </si>
  <si>
    <t>1529</t>
  </si>
  <si>
    <t>4556</t>
  </si>
  <si>
    <t>7149</t>
  </si>
  <si>
    <t>7203</t>
  </si>
  <si>
    <t>9501</t>
  </si>
  <si>
    <t>3161</t>
  </si>
  <si>
    <t>1253</t>
  </si>
  <si>
    <t>4995</t>
  </si>
  <si>
    <t>7534</t>
  </si>
  <si>
    <t>8843</t>
  </si>
  <si>
    <t>1339</t>
  </si>
  <si>
    <t>6956</t>
  </si>
  <si>
    <t>1423</t>
  </si>
  <si>
    <t>3897</t>
  </si>
  <si>
    <t>2042</t>
  </si>
  <si>
    <t>2210</t>
  </si>
  <si>
    <t>4678</t>
  </si>
  <si>
    <t>7250</t>
  </si>
  <si>
    <t>625</t>
  </si>
  <si>
    <t>4425</t>
  </si>
  <si>
    <t>7416</t>
  </si>
  <si>
    <t>6237</t>
  </si>
  <si>
    <t>7721</t>
  </si>
  <si>
    <t>8921</t>
  </si>
  <si>
    <t>4543</t>
  </si>
  <si>
    <t>398</t>
  </si>
  <si>
    <t>2863</t>
  </si>
  <si>
    <t>9487</t>
  </si>
  <si>
    <t>9745</t>
  </si>
  <si>
    <t>6960</t>
  </si>
  <si>
    <t>7065</t>
  </si>
  <si>
    <t>10250</t>
  </si>
  <si>
    <t>5143</t>
  </si>
  <si>
    <t>5341</t>
  </si>
  <si>
    <t>8108</t>
  </si>
  <si>
    <t>5026</t>
  </si>
  <si>
    <t>8454</t>
  </si>
  <si>
    <t>4231</t>
  </si>
  <si>
    <t>817</t>
  </si>
  <si>
    <t>7720</t>
  </si>
  <si>
    <t>8500</t>
  </si>
  <si>
    <t>8283</t>
  </si>
  <si>
    <t>2947</t>
  </si>
  <si>
    <t>2084</t>
  </si>
  <si>
    <t>2335</t>
  </si>
  <si>
    <t>3773</t>
  </si>
  <si>
    <t>3838</t>
  </si>
  <si>
    <t>10091</t>
  </si>
  <si>
    <t>8840</t>
  </si>
  <si>
    <t>9064</t>
  </si>
  <si>
    <t>5238</t>
  </si>
  <si>
    <t>3328</t>
  </si>
  <si>
    <t>4118</t>
  </si>
  <si>
    <t>7275</t>
  </si>
  <si>
    <t>7589</t>
  </si>
  <si>
    <t>9006</t>
  </si>
  <si>
    <t>7529</t>
  </si>
  <si>
    <t>1185</t>
  </si>
  <si>
    <t>4670</t>
  </si>
  <si>
    <t>1216</t>
  </si>
  <si>
    <t>8551</t>
  </si>
  <si>
    <t>3976</t>
  </si>
  <si>
    <t>2295</t>
  </si>
  <si>
    <t>6683</t>
  </si>
  <si>
    <t>6799</t>
  </si>
  <si>
    <t>9224</t>
  </si>
  <si>
    <t>8059</t>
  </si>
  <si>
    <t>9976</t>
  </si>
  <si>
    <t>9997</t>
  </si>
  <si>
    <t>2244</t>
  </si>
  <si>
    <t>9469</t>
  </si>
  <si>
    <t>5895</t>
  </si>
  <si>
    <t>4657</t>
  </si>
  <si>
    <t>9309</t>
  </si>
  <si>
    <t>3470</t>
  </si>
  <si>
    <t>8074</t>
  </si>
  <si>
    <t>7141</t>
  </si>
  <si>
    <t>4973</t>
  </si>
  <si>
    <t>3528</t>
  </si>
  <si>
    <t>4497</t>
  </si>
  <si>
    <t>6423</t>
  </si>
  <si>
    <t>3539</t>
  </si>
  <si>
    <t>4658</t>
  </si>
  <si>
    <t>9366</t>
  </si>
  <si>
    <t>9206</t>
  </si>
  <si>
    <t>2390</t>
  </si>
  <si>
    <t>5962</t>
  </si>
  <si>
    <t>5038</t>
  </si>
  <si>
    <t>5820</t>
  </si>
  <si>
    <t>1607</t>
  </si>
  <si>
    <t>8308</t>
  </si>
  <si>
    <t>6499</t>
  </si>
  <si>
    <t>7989</t>
  </si>
  <si>
    <t>1245</t>
  </si>
  <si>
    <t>8466</t>
  </si>
  <si>
    <t>6161</t>
  </si>
  <si>
    <t>4552</t>
  </si>
  <si>
    <t>8199</t>
  </si>
  <si>
    <t>6347</t>
  </si>
  <si>
    <t>2511</t>
  </si>
  <si>
    <t>8181</t>
  </si>
  <si>
    <t>10243</t>
  </si>
  <si>
    <t>5644</t>
  </si>
  <si>
    <t>10262</t>
  </si>
  <si>
    <t>2636</t>
  </si>
  <si>
    <t>448</t>
  </si>
  <si>
    <t>4615</t>
  </si>
  <si>
    <t>4649</t>
  </si>
  <si>
    <t>8172</t>
  </si>
  <si>
    <t>2493</t>
  </si>
  <si>
    <t>1497</t>
  </si>
  <si>
    <t>4315</t>
  </si>
  <si>
    <t>3716</t>
  </si>
  <si>
    <t>8189</t>
  </si>
  <si>
    <t>6760</t>
  </si>
  <si>
    <t>5256</t>
  </si>
  <si>
    <t>8777</t>
  </si>
  <si>
    <t>9937</t>
  </si>
  <si>
    <t>2664</t>
  </si>
  <si>
    <t>10273</t>
  </si>
  <si>
    <t>3160</t>
  </si>
  <si>
    <t>1337</t>
  </si>
  <si>
    <t>1615</t>
  </si>
  <si>
    <t>770</t>
  </si>
  <si>
    <t>5092</t>
  </si>
  <si>
    <t>1862</t>
  </si>
  <si>
    <t>1024</t>
  </si>
  <si>
    <t>2787</t>
  </si>
  <si>
    <t>3000</t>
  </si>
  <si>
    <t>4892</t>
  </si>
  <si>
    <t>8254</t>
  </si>
  <si>
    <t>8963</t>
  </si>
  <si>
    <t>1556</t>
  </si>
  <si>
    <t>4069</t>
  </si>
  <si>
    <t>2067</t>
  </si>
  <si>
    <t>7920</t>
  </si>
  <si>
    <t>9271</t>
  </si>
  <si>
    <t>636</t>
  </si>
  <si>
    <t>7556</t>
  </si>
  <si>
    <t>2211</t>
  </si>
  <si>
    <t>8860</t>
  </si>
  <si>
    <t>9534</t>
  </si>
  <si>
    <t>9752</t>
  </si>
  <si>
    <t>617</t>
  </si>
  <si>
    <t>5219</t>
  </si>
  <si>
    <t>6866</t>
  </si>
  <si>
    <t>3231</t>
  </si>
  <si>
    <t>10015</t>
  </si>
  <si>
    <t>8717</t>
  </si>
  <si>
    <t>5067</t>
  </si>
  <si>
    <t>5984</t>
  </si>
  <si>
    <t>2594</t>
  </si>
  <si>
    <t>5303</t>
  </si>
  <si>
    <t>2942</t>
  </si>
  <si>
    <t>4029</t>
  </si>
  <si>
    <t>3552</t>
  </si>
  <si>
    <t>3310</t>
  </si>
  <si>
    <t>4564</t>
  </si>
  <si>
    <t>1813</t>
  </si>
  <si>
    <t>3397</t>
  </si>
  <si>
    <t>4858</t>
  </si>
  <si>
    <t>4700</t>
  </si>
  <si>
    <t>6666</t>
  </si>
  <si>
    <t>6138</t>
  </si>
  <si>
    <t>9837</t>
  </si>
  <si>
    <t>3245</t>
  </si>
  <si>
    <t>6530</t>
  </si>
  <si>
    <t>2742</t>
  </si>
  <si>
    <t>8472</t>
  </si>
  <si>
    <t>8794</t>
  </si>
  <si>
    <t>4522</t>
  </si>
  <si>
    <t>4099</t>
  </si>
  <si>
    <t>7100</t>
  </si>
  <si>
    <t>2065</t>
  </si>
  <si>
    <t>1334</t>
  </si>
  <si>
    <t>4445</t>
  </si>
  <si>
    <t>2426</t>
  </si>
  <si>
    <t>6529</t>
  </si>
  <si>
    <t>6047</t>
  </si>
  <si>
    <t>5398</t>
  </si>
  <si>
    <t>7713</t>
  </si>
  <si>
    <t>6589</t>
  </si>
  <si>
    <t>5210</t>
  </si>
  <si>
    <t>3173</t>
  </si>
  <si>
    <t>5882</t>
  </si>
  <si>
    <t>4644</t>
  </si>
  <si>
    <t>10019</t>
  </si>
  <si>
    <t>5423</t>
  </si>
  <si>
    <t>1511</t>
  </si>
  <si>
    <t>740</t>
  </si>
  <si>
    <t>5405</t>
  </si>
  <si>
    <t>6228</t>
  </si>
  <si>
    <t>8526</t>
  </si>
  <si>
    <t>5834</t>
  </si>
  <si>
    <t>3219</t>
  </si>
  <si>
    <t>7368</t>
  </si>
  <si>
    <t>7291</t>
  </si>
  <si>
    <t>36</t>
  </si>
  <si>
    <t>4390</t>
  </si>
  <si>
    <t>9801</t>
  </si>
  <si>
    <t>5499</t>
  </si>
  <si>
    <t>1669</t>
  </si>
  <si>
    <t>6575</t>
  </si>
  <si>
    <t>1811</t>
  </si>
  <si>
    <t>3412</t>
  </si>
  <si>
    <t>9977</t>
  </si>
  <si>
    <t>1754</t>
  </si>
  <si>
    <t>5682</t>
  </si>
  <si>
    <t>5681</t>
  </si>
  <si>
    <t>9050</t>
  </si>
  <si>
    <t>1963</t>
  </si>
  <si>
    <t>7131</t>
  </si>
  <si>
    <t>1606</t>
  </si>
  <si>
    <t>7434</t>
  </si>
  <si>
    <t>3104</t>
  </si>
  <si>
    <t>8768</t>
  </si>
  <si>
    <t>7298</t>
  </si>
  <si>
    <t>2294</t>
  </si>
  <si>
    <t>4608</t>
  </si>
  <si>
    <t>5123</t>
  </si>
  <si>
    <t>5000</t>
  </si>
  <si>
    <t>5715</t>
  </si>
  <si>
    <t>3401</t>
  </si>
  <si>
    <t>1432</t>
  </si>
  <si>
    <t>1848</t>
  </si>
  <si>
    <t>5751</t>
  </si>
  <si>
    <t>4726</t>
  </si>
  <si>
    <t>8850</t>
  </si>
  <si>
    <t>2846</t>
  </si>
  <si>
    <t>6655</t>
  </si>
  <si>
    <t>2071</t>
  </si>
  <si>
    <t>8528</t>
  </si>
  <si>
    <t>1923</t>
  </si>
  <si>
    <t>8862</t>
  </si>
  <si>
    <t>6622</t>
  </si>
  <si>
    <t>7828</t>
  </si>
  <si>
    <t>9419</t>
  </si>
  <si>
    <t>8179</t>
  </si>
  <si>
    <t>6351</t>
  </si>
  <si>
    <t>4019</t>
  </si>
  <si>
    <t>4032</t>
  </si>
  <si>
    <t>4836</t>
  </si>
  <si>
    <t>2110</t>
  </si>
  <si>
    <t>2047</t>
  </si>
  <si>
    <t>1195</t>
  </si>
  <si>
    <t>3101</t>
  </si>
  <si>
    <t>8134</t>
  </si>
  <si>
    <t>8370</t>
  </si>
  <si>
    <t>6398</t>
  </si>
  <si>
    <t>3301</t>
  </si>
  <si>
    <t>2665</t>
  </si>
  <si>
    <t>226</t>
  </si>
  <si>
    <t>461</t>
  </si>
  <si>
    <t>5639</t>
  </si>
  <si>
    <t>9459</t>
  </si>
  <si>
    <t>6018</t>
  </si>
  <si>
    <t>3311</t>
  </si>
  <si>
    <t>645</t>
  </si>
  <si>
    <t>7884</t>
  </si>
  <si>
    <t>1869</t>
  </si>
  <si>
    <t>4373</t>
  </si>
  <si>
    <t>6995</t>
  </si>
  <si>
    <t>5858</t>
  </si>
  <si>
    <t>2725</t>
  </si>
  <si>
    <t>3273</t>
  </si>
  <si>
    <t>1638</t>
  </si>
  <si>
    <t>3572</t>
  </si>
  <si>
    <t>6640</t>
  </si>
  <si>
    <t>5912</t>
  </si>
  <si>
    <t>6651</t>
  </si>
  <si>
    <t>41</t>
  </si>
  <si>
    <t>8018</t>
  </si>
  <si>
    <t>5867</t>
  </si>
  <si>
    <t>9332</t>
  </si>
  <si>
    <t>2773</t>
  </si>
  <si>
    <t>8897</t>
  </si>
  <si>
    <t>5278</t>
  </si>
  <si>
    <t>7964</t>
  </si>
  <si>
    <t>5302</t>
  </si>
  <si>
    <t>6598</t>
  </si>
  <si>
    <t>5733</t>
  </si>
  <si>
    <t>1547</t>
  </si>
  <si>
    <t>3742</t>
  </si>
  <si>
    <t>5305</t>
  </si>
  <si>
    <t>2825</t>
  </si>
  <si>
    <t>361</t>
  </si>
  <si>
    <t>7617</t>
  </si>
  <si>
    <t>5827</t>
  </si>
  <si>
    <t>694</t>
  </si>
  <si>
    <t>8139</t>
  </si>
  <si>
    <t>9325</t>
  </si>
  <si>
    <t>3547</t>
  </si>
  <si>
    <t>2245</t>
  </si>
  <si>
    <t>4467</t>
  </si>
  <si>
    <t>7215</t>
  </si>
  <si>
    <t>3538</t>
  </si>
  <si>
    <t>3436</t>
  </si>
  <si>
    <t>3019</t>
  </si>
  <si>
    <t>4808</t>
  </si>
  <si>
    <t>8558</t>
  </si>
  <si>
    <t>5957</t>
  </si>
  <si>
    <t>7204</t>
  </si>
  <si>
    <t>9884</t>
  </si>
  <si>
    <t>3109</t>
  </si>
  <si>
    <t>3460</t>
  </si>
  <si>
    <t>2908</t>
  </si>
  <si>
    <t>8837</t>
  </si>
  <si>
    <t>4461</t>
  </si>
  <si>
    <t>2263</t>
  </si>
  <si>
    <t>6816</t>
  </si>
  <si>
    <t>4395</t>
  </si>
  <si>
    <t>5781</t>
  </si>
  <si>
    <t>7179</t>
  </si>
  <si>
    <t>238</t>
  </si>
  <si>
    <t>6709</t>
  </si>
  <si>
    <t>8686</t>
  </si>
  <si>
    <t>6181</t>
  </si>
  <si>
    <t>7031</t>
  </si>
  <si>
    <t>1839</t>
  </si>
  <si>
    <t>1717</t>
  </si>
  <si>
    <t>5846</t>
  </si>
  <si>
    <t>1981</t>
  </si>
  <si>
    <t>6844</t>
  </si>
  <si>
    <t>6919</t>
  </si>
  <si>
    <t>3477</t>
  </si>
  <si>
    <t>3873</t>
  </si>
  <si>
    <t>4453</t>
  </si>
  <si>
    <t>6985</t>
  </si>
  <si>
    <t>3801</t>
  </si>
  <si>
    <t>4116</t>
  </si>
  <si>
    <t>5447</t>
  </si>
  <si>
    <t>5857</t>
  </si>
  <si>
    <t>1041</t>
  </si>
  <si>
    <t>6057</t>
  </si>
  <si>
    <t>9213</t>
  </si>
  <si>
    <t>3718</t>
  </si>
  <si>
    <t>10169</t>
  </si>
  <si>
    <t>6579</t>
  </si>
  <si>
    <t>6430</t>
  </si>
  <si>
    <t>5791</t>
  </si>
  <si>
    <t>1587</t>
  </si>
  <si>
    <t>4829</t>
  </si>
  <si>
    <t>4402</t>
  </si>
  <si>
    <t>1005</t>
  </si>
  <si>
    <t>3</t>
  </si>
  <si>
    <t>4234</t>
  </si>
  <si>
    <t>9866</t>
  </si>
  <si>
    <t>5768</t>
  </si>
  <si>
    <t>2298</t>
  </si>
  <si>
    <t>6559</t>
  </si>
  <si>
    <t>1533</t>
  </si>
  <si>
    <t>4066</t>
  </si>
  <si>
    <t>3593</t>
  </si>
  <si>
    <t>5376</t>
  </si>
  <si>
    <t>8742</t>
  </si>
  <si>
    <t>2896</t>
  </si>
  <si>
    <t>2437</t>
  </si>
  <si>
    <t>1551</t>
  </si>
  <si>
    <t>7810</t>
  </si>
  <si>
    <t>355</t>
  </si>
  <si>
    <t>8902</t>
  </si>
  <si>
    <t>7056</t>
  </si>
  <si>
    <t>1282</t>
  </si>
  <si>
    <t>7384</t>
  </si>
  <si>
    <t>3218</t>
  </si>
  <si>
    <t>7573</t>
  </si>
  <si>
    <t>4824</t>
  </si>
  <si>
    <t>1798</t>
  </si>
  <si>
    <t>6107</t>
  </si>
  <si>
    <t>1124</t>
  </si>
  <si>
    <t>5744</t>
  </si>
  <si>
    <t>3878</t>
  </si>
  <si>
    <t>8653</t>
  </si>
  <si>
    <t>2905</t>
  </si>
  <si>
    <t>4105</t>
  </si>
  <si>
    <t>9851</t>
  </si>
  <si>
    <t>1844</t>
  </si>
  <si>
    <t>4257</t>
  </si>
  <si>
    <t>4693</t>
  </si>
  <si>
    <t>9524</t>
  </si>
  <si>
    <t>8202</t>
  </si>
  <si>
    <t>4711</t>
  </si>
  <si>
    <t>7354</t>
  </si>
  <si>
    <t>8374</t>
  </si>
  <si>
    <t>4460</t>
  </si>
  <si>
    <t>3787</t>
  </si>
  <si>
    <t>2678</t>
  </si>
  <si>
    <t>3816</t>
  </si>
  <si>
    <t>4998</t>
  </si>
  <si>
    <t>647</t>
  </si>
  <si>
    <t>8477</t>
  </si>
  <si>
    <t>5944</t>
  </si>
  <si>
    <t>7220</t>
  </si>
  <si>
    <t>2507</t>
  </si>
  <si>
    <t>9557</t>
  </si>
  <si>
    <t>9781</t>
  </si>
  <si>
    <t>3676</t>
  </si>
  <si>
    <t>76</t>
  </si>
  <si>
    <t>2850</t>
  </si>
  <si>
    <t>4606</t>
  </si>
  <si>
    <t>3065</t>
  </si>
  <si>
    <t>2878</t>
  </si>
  <si>
    <t>7849</t>
  </si>
  <si>
    <t>7001</t>
  </si>
  <si>
    <t>4075</t>
  </si>
  <si>
    <t>3448</t>
  </si>
  <si>
    <t>6291</t>
  </si>
  <si>
    <t>8907</t>
  </si>
  <si>
    <t>8960</t>
  </si>
  <si>
    <t>5063</t>
  </si>
  <si>
    <t>9184</t>
  </si>
  <si>
    <t>1970</t>
  </si>
  <si>
    <t>10240</t>
  </si>
  <si>
    <t>4165</t>
  </si>
  <si>
    <t>4436</t>
  </si>
  <si>
    <t>1634</t>
  </si>
  <si>
    <t>1758</t>
  </si>
  <si>
    <t>2556</t>
  </si>
  <si>
    <t>7366</t>
  </si>
  <si>
    <t>9642</t>
  </si>
  <si>
    <t>6132</t>
  </si>
  <si>
    <t>2355</t>
  </si>
  <si>
    <t>9324</t>
  </si>
  <si>
    <t>6098</t>
  </si>
  <si>
    <t>5346</t>
  </si>
  <si>
    <t>6832</t>
  </si>
  <si>
    <t>8404</t>
  </si>
  <si>
    <t>5537</t>
  </si>
  <si>
    <t>8571</t>
  </si>
  <si>
    <t>6496</t>
  </si>
  <si>
    <t>4096</t>
  </si>
  <si>
    <t>2368</t>
  </si>
  <si>
    <t>3441</t>
  </si>
  <si>
    <t>5991</t>
  </si>
  <si>
    <t>7377</t>
  </si>
  <si>
    <t>3124</t>
  </si>
  <si>
    <t>1430</t>
  </si>
  <si>
    <t>7909</t>
  </si>
  <si>
    <t>5898</t>
  </si>
  <si>
    <t>7622</t>
  </si>
  <si>
    <t>4417</t>
  </si>
  <si>
    <t>6367</t>
  </si>
  <si>
    <t>9881</t>
  </si>
  <si>
    <t>9123</t>
  </si>
  <si>
    <t>3418</t>
  </si>
  <si>
    <t>10033</t>
  </si>
  <si>
    <t>760</t>
  </si>
  <si>
    <t>8731</t>
  </si>
  <si>
    <t>3889</t>
  </si>
  <si>
    <t>5686</t>
  </si>
  <si>
    <t>8947</t>
  </si>
  <si>
    <t>3242</t>
  </si>
  <si>
    <t>1610</t>
  </si>
  <si>
    <t>Data returned for Product Brand Rank by Profit, Nationeel (First 1000 rows).</t>
  </si>
  <si>
    <t>Product Brand Rank by Profit</t>
  </si>
  <si>
    <t>April</t>
  </si>
  <si>
    <t>August</t>
  </si>
  <si>
    <t>December</t>
  </si>
  <si>
    <t>February</t>
  </si>
  <si>
    <t>January</t>
  </si>
  <si>
    <t>July</t>
  </si>
  <si>
    <t>June</t>
  </si>
  <si>
    <t>March</t>
  </si>
  <si>
    <t>May</t>
  </si>
  <si>
    <t>November</t>
  </si>
  <si>
    <t>October</t>
  </si>
  <si>
    <t>September</t>
  </si>
  <si>
    <t>Quantity Returned</t>
  </si>
  <si>
    <t>Total Transact Quantity</t>
  </si>
  <si>
    <t>Store 1</t>
  </si>
  <si>
    <t>Store 10</t>
  </si>
  <si>
    <t>Store 11</t>
  </si>
  <si>
    <t>Store 12</t>
  </si>
  <si>
    <t>Store 13</t>
  </si>
  <si>
    <t>Store 14</t>
  </si>
  <si>
    <t>Store 15</t>
  </si>
  <si>
    <t>Store 16</t>
  </si>
  <si>
    <t>Store 17</t>
  </si>
  <si>
    <t>Store 18</t>
  </si>
  <si>
    <t>Store 19</t>
  </si>
  <si>
    <t>Store 2</t>
  </si>
  <si>
    <t>Store 20</t>
  </si>
  <si>
    <t>Store 21</t>
  </si>
  <si>
    <t>Store 22</t>
  </si>
  <si>
    <t>Store 23</t>
  </si>
  <si>
    <t>Store 24</t>
  </si>
  <si>
    <t>Store 3</t>
  </si>
  <si>
    <t>Store 4</t>
  </si>
  <si>
    <t>Store 5</t>
  </si>
  <si>
    <t>Store 6</t>
  </si>
  <si>
    <t>Store 7</t>
  </si>
  <si>
    <t>Store 8</t>
  </si>
  <si>
    <t>Store 9</t>
  </si>
  <si>
    <t>F</t>
  </si>
  <si>
    <t>M</t>
  </si>
  <si>
    <t>Food Mart Dashboard</t>
  </si>
  <si>
    <t>All</t>
  </si>
  <si>
    <t>Total Costomers</t>
  </si>
  <si>
    <t>17 Below</t>
  </si>
  <si>
    <t>18-25</t>
  </si>
  <si>
    <t>26-35</t>
  </si>
  <si>
    <t>36-45</t>
  </si>
  <si>
    <t>46-55</t>
  </si>
  <si>
    <t>56-64</t>
  </si>
  <si>
    <t>65 and Above</t>
  </si>
  <si>
    <t>Total Profit</t>
  </si>
  <si>
    <t>Total Transactions</t>
  </si>
  <si>
    <t>Total Revenue</t>
  </si>
  <si>
    <r>
      <rPr>
        <sz val="10"/>
        <color theme="1"/>
        <rFont val="Calibri"/>
        <family val="2"/>
        <scheme val="minor"/>
      </rPr>
      <t>Total Custo</t>
    </r>
    <r>
      <rPr>
        <sz val="11"/>
        <color theme="1"/>
        <rFont val="Calibri"/>
        <family val="2"/>
        <scheme val="minor"/>
      </rPr>
      <t>mers</t>
    </r>
  </si>
  <si>
    <t>Total Sales Quantity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</si>
</sst>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7" formatCode="&quot;₱&quot;#,##0.00;\-&quot;₱&quot;#,##0.00"/>
    <numFmt numFmtId="164" formatCode="&quot;₱&quot;#,##0.00"/>
  </numFmts>
  <fonts count="9" x14ac:knownFonts="1">
    <font>
      <sz val="11"/>
      <color theme="1"/>
      <name val="Calibri"/>
      <family val="2"/>
      <scheme val="minor"/>
    </font>
    <font>
      <sz val="11"/>
      <color theme="1"/>
      <name val="Calibri"/>
      <family val="2"/>
      <scheme val="minor"/>
    </font>
    <font>
      <sz val="11"/>
      <color rgb="FF3F3F76"/>
      <name val="Calibri"/>
      <family val="2"/>
      <scheme val="minor"/>
    </font>
    <font>
      <b/>
      <sz val="26"/>
      <color theme="0"/>
      <name val="Calibri"/>
      <family val="2"/>
      <scheme val="minor"/>
    </font>
    <font>
      <b/>
      <sz val="26"/>
      <color theme="1"/>
      <name val="Calibri"/>
      <family val="2"/>
      <scheme val="minor"/>
    </font>
    <font>
      <sz val="22"/>
      <color theme="1"/>
      <name val="Calibri"/>
      <family val="2"/>
      <scheme val="minor"/>
    </font>
    <font>
      <sz val="8"/>
      <color theme="1"/>
      <name val="Calibri"/>
      <family val="2"/>
      <scheme val="minor"/>
    </font>
    <font>
      <sz val="22"/>
      <color rgb="FF3F3F76"/>
      <name val="Calibri"/>
      <family val="2"/>
      <scheme val="minor"/>
    </font>
    <font>
      <sz val="10"/>
      <color theme="1"/>
      <name val="Calibri"/>
      <family val="2"/>
      <scheme val="minor"/>
    </font>
  </fonts>
  <fills count="9">
    <fill>
      <patternFill patternType="none"/>
    </fill>
    <fill>
      <patternFill patternType="gray125"/>
    </fill>
    <fill>
      <patternFill patternType="solid">
        <fgColor rgb="FFFFCC99"/>
      </patternFill>
    </fill>
    <fill>
      <patternFill patternType="solid">
        <fgColor theme="2"/>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rgb="FF793FDF"/>
        <bgColor indexed="64"/>
      </patternFill>
    </fill>
    <fill>
      <patternFill patternType="solid">
        <fgColor rgb="FF7A91F5"/>
        <bgColor indexed="64"/>
      </patternFill>
    </fill>
    <fill>
      <patternFill patternType="solid">
        <fgColor rgb="FF97E1F4"/>
        <bgColor indexed="64"/>
      </patternFill>
    </fill>
  </fills>
  <borders count="4">
    <border>
      <left/>
      <right/>
      <top/>
      <bottom/>
      <diagonal/>
    </border>
    <border>
      <left style="thin">
        <color rgb="FF7F7F7F"/>
      </left>
      <right style="thin">
        <color rgb="FF7F7F7F"/>
      </right>
      <top style="thin">
        <color rgb="FF7F7F7F"/>
      </top>
      <bottom style="thin">
        <color rgb="FF7F7F7F"/>
      </bottom>
      <diagonal/>
    </border>
    <border>
      <left style="thin">
        <color rgb="FF7F7F7F"/>
      </left>
      <right/>
      <top style="thin">
        <color rgb="FF7F7F7F"/>
      </top>
      <bottom/>
      <diagonal/>
    </border>
    <border>
      <left/>
      <right/>
      <top style="thin">
        <color rgb="FF7F7F7F"/>
      </top>
      <bottom/>
      <diagonal/>
    </border>
  </borders>
  <cellStyleXfs count="2">
    <xf numFmtId="0" fontId="0" fillId="0" borderId="0"/>
    <xf numFmtId="0" fontId="2" fillId="2" borderId="1" applyNumberFormat="0" applyAlignment="0" applyProtection="0"/>
  </cellStyleXfs>
  <cellXfs count="30">
    <xf numFmtId="0" fontId="0" fillId="0" borderId="0" xfId="0"/>
    <xf numFmtId="3" fontId="0" fillId="0" borderId="0" xfId="0" applyNumberFormat="1"/>
    <xf numFmtId="0" fontId="0" fillId="0" borderId="0" xfId="0" pivotButton="1"/>
    <xf numFmtId="1" fontId="0" fillId="0" borderId="0" xfId="0" applyNumberFormat="1"/>
    <xf numFmtId="14" fontId="0" fillId="0" borderId="0" xfId="0" applyNumberFormat="1" applyAlignment="1">
      <alignment horizontal="left"/>
    </xf>
    <xf numFmtId="0" fontId="0" fillId="0" borderId="0" xfId="0" applyAlignment="1">
      <alignment horizontal="left"/>
    </xf>
    <xf numFmtId="0" fontId="0" fillId="0" borderId="0" xfId="0" applyAlignment="1">
      <alignment horizontal="left" indent="1"/>
    </xf>
    <xf numFmtId="0" fontId="0" fillId="0" borderId="0" xfId="0" applyNumberFormat="1"/>
    <xf numFmtId="1" fontId="0" fillId="0" borderId="0" xfId="0" applyNumberFormat="1" applyAlignment="1">
      <alignment vertical="center"/>
    </xf>
    <xf numFmtId="14" fontId="0" fillId="0" borderId="0" xfId="0" applyNumberFormat="1"/>
    <xf numFmtId="7" fontId="0" fillId="0" borderId="0" xfId="0" applyNumberFormat="1"/>
    <xf numFmtId="0" fontId="0" fillId="3" borderId="0" xfId="0" applyFill="1"/>
    <xf numFmtId="164" fontId="6" fillId="3" borderId="0" xfId="0" applyNumberFormat="1" applyFont="1" applyFill="1" applyAlignment="1">
      <alignment vertical="center"/>
    </xf>
    <xf numFmtId="0" fontId="0" fillId="5" borderId="0" xfId="0" applyFont="1" applyFill="1"/>
    <xf numFmtId="0" fontId="0" fillId="8" borderId="0" xfId="0" applyFill="1"/>
    <xf numFmtId="0" fontId="0" fillId="7" borderId="0" xfId="0" applyFont="1" applyFill="1" applyAlignment="1">
      <alignment horizontal="center"/>
    </xf>
    <xf numFmtId="164" fontId="5" fillId="7" borderId="0" xfId="0" applyNumberFormat="1" applyFont="1" applyFill="1" applyAlignment="1">
      <alignment horizontal="center" vertical="top"/>
    </xf>
    <xf numFmtId="0" fontId="0" fillId="8" borderId="0" xfId="0" applyFill="1" applyAlignment="1">
      <alignment horizontal="center"/>
    </xf>
    <xf numFmtId="3" fontId="5" fillId="8" borderId="0" xfId="0" applyNumberFormat="1" applyFont="1" applyFill="1" applyAlignment="1">
      <alignment horizontal="center" vertical="top"/>
    </xf>
    <xf numFmtId="0" fontId="1" fillId="7" borderId="2" xfId="1" applyFont="1" applyFill="1" applyBorder="1" applyAlignment="1">
      <alignment horizontal="center" vertical="center"/>
    </xf>
    <xf numFmtId="0" fontId="1" fillId="7" borderId="3" xfId="1" applyFont="1" applyFill="1" applyBorder="1" applyAlignment="1">
      <alignment horizontal="center" vertical="center"/>
    </xf>
    <xf numFmtId="164" fontId="7" fillId="7" borderId="0" xfId="1" applyNumberFormat="1" applyFont="1" applyFill="1" applyBorder="1" applyAlignment="1">
      <alignment horizontal="center" vertical="top"/>
    </xf>
    <xf numFmtId="0" fontId="2" fillId="8" borderId="0" xfId="1" applyFill="1" applyBorder="1" applyAlignment="1">
      <alignment horizontal="center"/>
    </xf>
    <xf numFmtId="3" fontId="7" fillId="8" borderId="0" xfId="1" applyNumberFormat="1" applyFont="1" applyFill="1" applyBorder="1" applyAlignment="1">
      <alignment horizontal="center" vertical="top"/>
    </xf>
    <xf numFmtId="0" fontId="0" fillId="4" borderId="0" xfId="0" applyFill="1" applyBorder="1" applyAlignment="1">
      <alignment horizontal="center"/>
    </xf>
    <xf numFmtId="0" fontId="0" fillId="4" borderId="0" xfId="0" applyFill="1" applyAlignment="1">
      <alignment horizontal="center"/>
    </xf>
    <xf numFmtId="3" fontId="5" fillId="4" borderId="0" xfId="0" applyNumberFormat="1" applyFont="1" applyFill="1" applyBorder="1" applyAlignment="1">
      <alignment horizontal="center" vertical="top"/>
    </xf>
    <xf numFmtId="3" fontId="5" fillId="4" borderId="0" xfId="0" applyNumberFormat="1" applyFont="1" applyFill="1" applyAlignment="1">
      <alignment horizontal="center" vertical="top"/>
    </xf>
    <xf numFmtId="0" fontId="3" fillId="6" borderId="0" xfId="0" applyFont="1" applyFill="1" applyAlignment="1">
      <alignment horizontal="center" vertical="center"/>
    </xf>
    <xf numFmtId="0" fontId="4" fillId="6" borderId="0" xfId="0" applyFont="1" applyFill="1" applyAlignment="1">
      <alignment horizontal="center" vertical="center"/>
    </xf>
  </cellXfs>
  <cellStyles count="2">
    <cellStyle name="Input" xfId="1" builtinId="20"/>
    <cellStyle name="Normal" xfId="0" builtinId="0"/>
  </cellStyles>
  <dxfs count="6">
    <dxf>
      <numFmt numFmtId="19" formatCode="dd/mm/yyyy"/>
    </dxf>
    <dxf>
      <numFmt numFmtId="19" formatCode="dd/mm/yyyy"/>
    </dxf>
    <dxf>
      <numFmt numFmtId="19" formatCode="dd/mm/yyyy"/>
    </dxf>
    <dxf>
      <numFmt numFmtId="19" formatCode="dd/mm/yyyy"/>
    </dxf>
    <dxf>
      <alignment vertical="center"/>
    </dxf>
    <dxf>
      <alignment vertical="center"/>
    </dxf>
  </dxfs>
  <tableStyles count="0" defaultTableStyle="TableStyleMedium2" defaultPivotStyle="PivotStyleLight16"/>
  <colors>
    <mruColors>
      <color rgb="FF793FDF"/>
      <color rgb="FF97E1F4"/>
      <color rgb="FF7A91F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2.xml"/><Relationship Id="rId42" Type="http://schemas.openxmlformats.org/officeDocument/2006/relationships/customXml" Target="../customXml/item6.xml"/><Relationship Id="rId47" Type="http://schemas.openxmlformats.org/officeDocument/2006/relationships/customXml" Target="../customXml/item11.xml"/><Relationship Id="rId63" Type="http://schemas.openxmlformats.org/officeDocument/2006/relationships/customXml" Target="../customXml/item27.xml"/><Relationship Id="rId68" Type="http://schemas.openxmlformats.org/officeDocument/2006/relationships/customXml" Target="../customXml/item32.xml"/><Relationship Id="rId84" Type="http://schemas.openxmlformats.org/officeDocument/2006/relationships/customXml" Target="../customXml/item48.xml"/><Relationship Id="rId16" Type="http://schemas.openxmlformats.org/officeDocument/2006/relationships/pivotCacheDefinition" Target="pivotCache/pivotCacheDefinition7.xml"/><Relationship Id="rId11" Type="http://schemas.openxmlformats.org/officeDocument/2006/relationships/pivotCacheDefinition" Target="pivotCache/pivotCacheDefinition2.xml"/><Relationship Id="rId32" Type="http://schemas.openxmlformats.org/officeDocument/2006/relationships/styles" Target="styles.xml"/><Relationship Id="rId37" Type="http://schemas.openxmlformats.org/officeDocument/2006/relationships/customXml" Target="../customXml/item1.xml"/><Relationship Id="rId53" Type="http://schemas.openxmlformats.org/officeDocument/2006/relationships/customXml" Target="../customXml/item17.xml"/><Relationship Id="rId58" Type="http://schemas.openxmlformats.org/officeDocument/2006/relationships/customXml" Target="../customXml/item22.xml"/><Relationship Id="rId74" Type="http://schemas.openxmlformats.org/officeDocument/2006/relationships/customXml" Target="../customXml/item38.xml"/><Relationship Id="rId79" Type="http://schemas.openxmlformats.org/officeDocument/2006/relationships/customXml" Target="../customXml/item43.xml"/><Relationship Id="rId5" Type="http://schemas.openxmlformats.org/officeDocument/2006/relationships/worksheet" Target="worksheets/sheet5.xml"/><Relationship Id="rId61" Type="http://schemas.openxmlformats.org/officeDocument/2006/relationships/customXml" Target="../customXml/item25.xml"/><Relationship Id="rId82" Type="http://schemas.openxmlformats.org/officeDocument/2006/relationships/customXml" Target="../customXml/item46.xml"/><Relationship Id="rId19" Type="http://schemas.openxmlformats.org/officeDocument/2006/relationships/pivotCacheDefinition" Target="pivotCache/pivotCacheDefinition10.xml"/><Relationship Id="rId14" Type="http://schemas.openxmlformats.org/officeDocument/2006/relationships/pivotCacheDefinition" Target="pivotCache/pivotCacheDefinition5.xml"/><Relationship Id="rId22" Type="http://schemas.openxmlformats.org/officeDocument/2006/relationships/pivotCacheDefinition" Target="pivotCache/pivotCacheDefinition13.xml"/><Relationship Id="rId27" Type="http://schemas.microsoft.com/office/2007/relationships/slicerCache" Target="slicerCaches/slicerCache2.xml"/><Relationship Id="rId30" Type="http://schemas.openxmlformats.org/officeDocument/2006/relationships/theme" Target="theme/theme1.xml"/><Relationship Id="rId35" Type="http://schemas.openxmlformats.org/officeDocument/2006/relationships/powerPivotData" Target="model/item.data"/><Relationship Id="rId43" Type="http://schemas.openxmlformats.org/officeDocument/2006/relationships/customXml" Target="../customXml/item7.xml"/><Relationship Id="rId48" Type="http://schemas.openxmlformats.org/officeDocument/2006/relationships/customXml" Target="../customXml/item12.xml"/><Relationship Id="rId56" Type="http://schemas.openxmlformats.org/officeDocument/2006/relationships/customXml" Target="../customXml/item20.xml"/><Relationship Id="rId64" Type="http://schemas.openxmlformats.org/officeDocument/2006/relationships/customXml" Target="../customXml/item28.xml"/><Relationship Id="rId69" Type="http://schemas.openxmlformats.org/officeDocument/2006/relationships/customXml" Target="../customXml/item33.xml"/><Relationship Id="rId77" Type="http://schemas.openxmlformats.org/officeDocument/2006/relationships/customXml" Target="../customXml/item41.xml"/><Relationship Id="rId8" Type="http://schemas.openxmlformats.org/officeDocument/2006/relationships/worksheet" Target="worksheets/sheet8.xml"/><Relationship Id="rId51" Type="http://schemas.openxmlformats.org/officeDocument/2006/relationships/customXml" Target="../customXml/item15.xml"/><Relationship Id="rId72" Type="http://schemas.openxmlformats.org/officeDocument/2006/relationships/customXml" Target="../customXml/item36.xml"/><Relationship Id="rId80" Type="http://schemas.openxmlformats.org/officeDocument/2006/relationships/customXml" Target="../customXml/item44.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pivotCacheDefinition" Target="pivotCache/pivotCacheDefinition16.xml"/><Relationship Id="rId33" Type="http://schemas.openxmlformats.org/officeDocument/2006/relationships/sharedStrings" Target="sharedStrings.xml"/><Relationship Id="rId38" Type="http://schemas.openxmlformats.org/officeDocument/2006/relationships/customXml" Target="../customXml/item2.xml"/><Relationship Id="rId46" Type="http://schemas.openxmlformats.org/officeDocument/2006/relationships/customXml" Target="../customXml/item10.xml"/><Relationship Id="rId59" Type="http://schemas.openxmlformats.org/officeDocument/2006/relationships/customXml" Target="../customXml/item23.xml"/><Relationship Id="rId67" Type="http://schemas.openxmlformats.org/officeDocument/2006/relationships/customXml" Target="../customXml/item31.xml"/><Relationship Id="rId20" Type="http://schemas.openxmlformats.org/officeDocument/2006/relationships/pivotCacheDefinition" Target="pivotCache/pivotCacheDefinition11.xml"/><Relationship Id="rId41" Type="http://schemas.openxmlformats.org/officeDocument/2006/relationships/customXml" Target="../customXml/item5.xml"/><Relationship Id="rId54" Type="http://schemas.openxmlformats.org/officeDocument/2006/relationships/customXml" Target="../customXml/item18.xml"/><Relationship Id="rId62" Type="http://schemas.openxmlformats.org/officeDocument/2006/relationships/customXml" Target="../customXml/item26.xml"/><Relationship Id="rId70" Type="http://schemas.openxmlformats.org/officeDocument/2006/relationships/customXml" Target="../customXml/item34.xml"/><Relationship Id="rId75" Type="http://schemas.openxmlformats.org/officeDocument/2006/relationships/customXml" Target="../customXml/item39.xml"/><Relationship Id="rId83" Type="http://schemas.openxmlformats.org/officeDocument/2006/relationships/customXml" Target="../customXml/item4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6.xml"/><Relationship Id="rId23" Type="http://schemas.openxmlformats.org/officeDocument/2006/relationships/pivotCacheDefinition" Target="pivotCache/pivotCacheDefinition14.xml"/><Relationship Id="rId28" Type="http://schemas.microsoft.com/office/2007/relationships/slicerCache" Target="slicerCaches/slicerCache3.xml"/><Relationship Id="rId36" Type="http://schemas.openxmlformats.org/officeDocument/2006/relationships/calcChain" Target="calcChain.xml"/><Relationship Id="rId49" Type="http://schemas.openxmlformats.org/officeDocument/2006/relationships/customXml" Target="../customXml/item13.xml"/><Relationship Id="rId57" Type="http://schemas.openxmlformats.org/officeDocument/2006/relationships/customXml" Target="../customXml/item21.xml"/><Relationship Id="rId10" Type="http://schemas.openxmlformats.org/officeDocument/2006/relationships/pivotCacheDefinition" Target="pivotCache/pivotCacheDefinition1.xml"/><Relationship Id="rId31" Type="http://schemas.openxmlformats.org/officeDocument/2006/relationships/connections" Target="connections.xml"/><Relationship Id="rId44" Type="http://schemas.openxmlformats.org/officeDocument/2006/relationships/customXml" Target="../customXml/item8.xml"/><Relationship Id="rId52" Type="http://schemas.openxmlformats.org/officeDocument/2006/relationships/customXml" Target="../customXml/item16.xml"/><Relationship Id="rId60" Type="http://schemas.openxmlformats.org/officeDocument/2006/relationships/customXml" Target="../customXml/item24.xml"/><Relationship Id="rId65" Type="http://schemas.openxmlformats.org/officeDocument/2006/relationships/customXml" Target="../customXml/item29.xml"/><Relationship Id="rId73" Type="http://schemas.openxmlformats.org/officeDocument/2006/relationships/customXml" Target="../customXml/item37.xml"/><Relationship Id="rId78" Type="http://schemas.openxmlformats.org/officeDocument/2006/relationships/customXml" Target="../customXml/item42.xml"/><Relationship Id="rId81" Type="http://schemas.openxmlformats.org/officeDocument/2006/relationships/customXml" Target="../customXml/item45.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39" Type="http://schemas.openxmlformats.org/officeDocument/2006/relationships/customXml" Target="../customXml/item3.xml"/><Relationship Id="rId34" Type="http://schemas.openxmlformats.org/officeDocument/2006/relationships/sheetMetadata" Target="metadata.xml"/><Relationship Id="rId50" Type="http://schemas.openxmlformats.org/officeDocument/2006/relationships/customXml" Target="../customXml/item14.xml"/><Relationship Id="rId55" Type="http://schemas.openxmlformats.org/officeDocument/2006/relationships/customXml" Target="../customXml/item19.xml"/><Relationship Id="rId76" Type="http://schemas.openxmlformats.org/officeDocument/2006/relationships/customXml" Target="../customXml/item40.xml"/><Relationship Id="rId7" Type="http://schemas.openxmlformats.org/officeDocument/2006/relationships/worksheet" Target="worksheets/sheet7.xml"/><Relationship Id="rId71" Type="http://schemas.openxmlformats.org/officeDocument/2006/relationships/customXml" Target="../customXml/item35.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5.xml"/><Relationship Id="rId40" Type="http://schemas.openxmlformats.org/officeDocument/2006/relationships/customXml" Target="../customXml/item4.xml"/><Relationship Id="rId45" Type="http://schemas.openxmlformats.org/officeDocument/2006/relationships/customXml" Target="../customXml/item9.xml"/><Relationship Id="rId66" Type="http://schemas.openxmlformats.org/officeDocument/2006/relationships/customXml" Target="../customXml/item3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t>Monthly</a:t>
            </a:r>
            <a:r>
              <a:rPr lang="en-PH" baseline="0"/>
              <a:t> Revenue and Profit</a:t>
            </a:r>
            <a:endParaRPr lang="en-PH"/>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Charts'!$B$2</c:f>
              <c:strCache>
                <c:ptCount val="1"/>
                <c:pt idx="0">
                  <c:v>Total Revenue (Measured)</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Charts'!$A$3:$A$15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Charts'!$B$3:$B$15</c:f>
              <c:numCache>
                <c:formatCode>"₱"#,##0.00_);\("₱"#,##0.00\)</c:formatCode>
                <c:ptCount val="12"/>
                <c:pt idx="0">
                  <c:v>143694.96999999887</c:v>
                </c:pt>
                <c:pt idx="1">
                  <c:v>138556.78999999969</c:v>
                </c:pt>
                <c:pt idx="2">
                  <c:v>148249.77000000008</c:v>
                </c:pt>
                <c:pt idx="3">
                  <c:v>137654.38999999987</c:v>
                </c:pt>
                <c:pt idx="4">
                  <c:v>139640.09999999951</c:v>
                </c:pt>
                <c:pt idx="5">
                  <c:v>142381.76999999973</c:v>
                </c:pt>
                <c:pt idx="6">
                  <c:v>149190.32000000111</c:v>
                </c:pt>
                <c:pt idx="7">
                  <c:v>140917.54999999996</c:v>
                </c:pt>
                <c:pt idx="8">
                  <c:v>145204.57000000004</c:v>
                </c:pt>
                <c:pt idx="9">
                  <c:v>134778.18000000008</c:v>
                </c:pt>
                <c:pt idx="10">
                  <c:v>167151.55000000127</c:v>
                </c:pt>
                <c:pt idx="11">
                  <c:v>177126.4800000012</c:v>
                </c:pt>
              </c:numCache>
            </c:numRef>
          </c:val>
          <c:smooth val="0"/>
          <c:extLst>
            <c:ext xmlns:c16="http://schemas.microsoft.com/office/drawing/2014/chart" uri="{C3380CC4-5D6E-409C-BE32-E72D297353CC}">
              <c16:uniqueId val="{00000012-DF59-4101-BDAB-4F1918DBABE5}"/>
            </c:ext>
          </c:extLst>
        </c:ser>
        <c:ser>
          <c:idx val="1"/>
          <c:order val="1"/>
          <c:tx>
            <c:strRef>
              <c:f>'Pivot Charts'!$C$2</c:f>
              <c:strCache>
                <c:ptCount val="1"/>
                <c:pt idx="0">
                  <c:v>Profit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Charts'!$A$3:$A$15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Charts'!$C$3:$C$15</c:f>
              <c:numCache>
                <c:formatCode>"₱"#,##0.00_);\("₱"#,##0.00\)</c:formatCode>
                <c:ptCount val="12"/>
                <c:pt idx="0">
                  <c:v>85863.449999998586</c:v>
                </c:pt>
                <c:pt idx="1">
                  <c:v>82717.449999999444</c:v>
                </c:pt>
                <c:pt idx="2">
                  <c:v>88439.139999999985</c:v>
                </c:pt>
                <c:pt idx="3">
                  <c:v>82072.969999999506</c:v>
                </c:pt>
                <c:pt idx="4">
                  <c:v>83415.419999999853</c:v>
                </c:pt>
                <c:pt idx="5">
                  <c:v>84997.569999999658</c:v>
                </c:pt>
                <c:pt idx="6">
                  <c:v>89021.400000000984</c:v>
                </c:pt>
                <c:pt idx="7">
                  <c:v>83985.08</c:v>
                </c:pt>
                <c:pt idx="8">
                  <c:v>86639.710000000079</c:v>
                </c:pt>
                <c:pt idx="9">
                  <c:v>80276.860000000044</c:v>
                </c:pt>
                <c:pt idx="10">
                  <c:v>99708.980000001495</c:v>
                </c:pt>
                <c:pt idx="11">
                  <c:v>105680.75000000092</c:v>
                </c:pt>
              </c:numCache>
            </c:numRef>
          </c:val>
          <c:smooth val="0"/>
          <c:extLst>
            <c:ext xmlns:c16="http://schemas.microsoft.com/office/drawing/2014/chart" uri="{C3380CC4-5D6E-409C-BE32-E72D297353CC}">
              <c16:uniqueId val="{00000013-DF59-4101-BDAB-4F1918DBABE5}"/>
            </c:ext>
          </c:extLst>
        </c:ser>
        <c:dLbls>
          <c:showLegendKey val="0"/>
          <c:showVal val="0"/>
          <c:showCatName val="0"/>
          <c:showSerName val="0"/>
          <c:showPercent val="0"/>
          <c:showBubbleSize val="0"/>
        </c:dLbls>
        <c:marker val="1"/>
        <c:smooth val="0"/>
        <c:axId val="211300559"/>
        <c:axId val="202684607"/>
      </c:lineChart>
      <c:catAx>
        <c:axId val="211300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684607"/>
        <c:crosses val="autoZero"/>
        <c:auto val="1"/>
        <c:lblAlgn val="ctr"/>
        <c:lblOffset val="100"/>
        <c:noMultiLvlLbl val="0"/>
      </c:catAx>
      <c:valAx>
        <c:axId val="202684607"/>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_);\(&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3005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Charts!PivotTable16</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Store</a:t>
            </a:r>
            <a:r>
              <a:rPr lang="en-US" baseline="0"/>
              <a:t> Transactions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s>
    <c:plotArea>
      <c:layout/>
      <c:pieChart>
        <c:varyColors val="1"/>
        <c:ser>
          <c:idx val="0"/>
          <c:order val="0"/>
          <c:tx>
            <c:strRef>
              <c:f>'Pivot Charts'!$B$45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42E-4FDD-94BF-26C7448006F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42E-4FDD-94BF-26C7448006F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42E-4FDD-94BF-26C7448006F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E42E-4FDD-94BF-26C7448006F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E42E-4FDD-94BF-26C7448006F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E42E-4FDD-94BF-26C7448006F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E42E-4FDD-94BF-26C7448006F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E42E-4FDD-94BF-26C7448006F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E42E-4FDD-94BF-26C7448006F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E42E-4FDD-94BF-26C7448006F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E42E-4FDD-94BF-26C7448006F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E42E-4FDD-94BF-26C7448006F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E42E-4FDD-94BF-26C7448006F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E42E-4FDD-94BF-26C7448006F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E42E-4FDD-94BF-26C7448006F5}"/>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E42E-4FDD-94BF-26C7448006F5}"/>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E42E-4FDD-94BF-26C7448006F5}"/>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E42E-4FDD-94BF-26C7448006F5}"/>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E42E-4FDD-94BF-26C7448006F5}"/>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E42E-4FDD-94BF-26C7448006F5}"/>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E42E-4FDD-94BF-26C7448006F5}"/>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E42E-4FDD-94BF-26C7448006F5}"/>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E42E-4FDD-94BF-26C7448006F5}"/>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E42E-4FDD-94BF-26C7448006F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Charts'!$A$46:$A$70</c:f>
              <c:strCache>
                <c:ptCount val="24"/>
                <c:pt idx="0">
                  <c:v>Store 1</c:v>
                </c:pt>
                <c:pt idx="1">
                  <c:v>Store 10</c:v>
                </c:pt>
                <c:pt idx="2">
                  <c:v>Store 11</c:v>
                </c:pt>
                <c:pt idx="3">
                  <c:v>Store 12</c:v>
                </c:pt>
                <c:pt idx="4">
                  <c:v>Store 13</c:v>
                </c:pt>
                <c:pt idx="5">
                  <c:v>Store 14</c:v>
                </c:pt>
                <c:pt idx="6">
                  <c:v>Store 15</c:v>
                </c:pt>
                <c:pt idx="7">
                  <c:v>Store 16</c:v>
                </c:pt>
                <c:pt idx="8">
                  <c:v>Store 17</c:v>
                </c:pt>
                <c:pt idx="9">
                  <c:v>Store 18</c:v>
                </c:pt>
                <c:pt idx="10">
                  <c:v>Store 19</c:v>
                </c:pt>
                <c:pt idx="11">
                  <c:v>Store 2</c:v>
                </c:pt>
                <c:pt idx="12">
                  <c:v>Store 20</c:v>
                </c:pt>
                <c:pt idx="13">
                  <c:v>Store 21</c:v>
                </c:pt>
                <c:pt idx="14">
                  <c:v>Store 22</c:v>
                </c:pt>
                <c:pt idx="15">
                  <c:v>Store 23</c:v>
                </c:pt>
                <c:pt idx="16">
                  <c:v>Store 24</c:v>
                </c:pt>
                <c:pt idx="17">
                  <c:v>Store 3</c:v>
                </c:pt>
                <c:pt idx="18">
                  <c:v>Store 4</c:v>
                </c:pt>
                <c:pt idx="19">
                  <c:v>Store 5</c:v>
                </c:pt>
                <c:pt idx="20">
                  <c:v>Store 6</c:v>
                </c:pt>
                <c:pt idx="21">
                  <c:v>Store 7</c:v>
                </c:pt>
                <c:pt idx="22">
                  <c:v>Store 8</c:v>
                </c:pt>
                <c:pt idx="23">
                  <c:v>Store 9</c:v>
                </c:pt>
              </c:strCache>
            </c:strRef>
          </c:cat>
          <c:val>
            <c:numRef>
              <c:f>'Pivot Charts'!$B$46:$B$70</c:f>
              <c:numCache>
                <c:formatCode>#,##0</c:formatCode>
                <c:ptCount val="24"/>
                <c:pt idx="0">
                  <c:v>8473</c:v>
                </c:pt>
                <c:pt idx="1">
                  <c:v>8744</c:v>
                </c:pt>
                <c:pt idx="2">
                  <c:v>17286</c:v>
                </c:pt>
                <c:pt idx="3">
                  <c:v>13215</c:v>
                </c:pt>
                <c:pt idx="4">
                  <c:v>25865</c:v>
                </c:pt>
                <c:pt idx="5">
                  <c:v>2766</c:v>
                </c:pt>
                <c:pt idx="6">
                  <c:v>17447</c:v>
                </c:pt>
                <c:pt idx="7">
                  <c:v>16517</c:v>
                </c:pt>
                <c:pt idx="8">
                  <c:v>23600</c:v>
                </c:pt>
                <c:pt idx="9">
                  <c:v>3469</c:v>
                </c:pt>
                <c:pt idx="10">
                  <c:v>12770</c:v>
                </c:pt>
                <c:pt idx="11">
                  <c:v>2769</c:v>
                </c:pt>
                <c:pt idx="12">
                  <c:v>3321</c:v>
                </c:pt>
                <c:pt idx="13">
                  <c:v>12337</c:v>
                </c:pt>
                <c:pt idx="14">
                  <c:v>2817</c:v>
                </c:pt>
                <c:pt idx="15">
                  <c:v>7107</c:v>
                </c:pt>
                <c:pt idx="16">
                  <c:v>16550</c:v>
                </c:pt>
                <c:pt idx="17">
                  <c:v>16598</c:v>
                </c:pt>
                <c:pt idx="18">
                  <c:v>8267</c:v>
                </c:pt>
                <c:pt idx="19">
                  <c:v>1470</c:v>
                </c:pt>
                <c:pt idx="20">
                  <c:v>14775</c:v>
                </c:pt>
                <c:pt idx="21">
                  <c:v>16726</c:v>
                </c:pt>
                <c:pt idx="22">
                  <c:v>13014</c:v>
                </c:pt>
                <c:pt idx="23">
                  <c:v>3817</c:v>
                </c:pt>
              </c:numCache>
            </c:numRef>
          </c:val>
          <c:extLst>
            <c:ext xmlns:c16="http://schemas.microsoft.com/office/drawing/2014/chart" uri="{C3380CC4-5D6E-409C-BE32-E72D297353CC}">
              <c16:uniqueId val="{00000032-9453-4D5D-9459-252B3308C0C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Charts!PivotTable17</c:name>
    <c:fmtId val="2"/>
  </c:pivotSource>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PH"/>
              <a:t>Total Transaction per Customer Age</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Charts'!$B$73</c:f>
              <c:strCache>
                <c:ptCount val="1"/>
                <c:pt idx="0">
                  <c:v>Total</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'Pivot Charts'!$A$74:$A$81</c:f>
              <c:strCache>
                <c:ptCount val="7"/>
                <c:pt idx="0">
                  <c:v>17 Below</c:v>
                </c:pt>
                <c:pt idx="1">
                  <c:v>18-25</c:v>
                </c:pt>
                <c:pt idx="2">
                  <c:v>26-35</c:v>
                </c:pt>
                <c:pt idx="3">
                  <c:v>36-45</c:v>
                </c:pt>
                <c:pt idx="4">
                  <c:v>46-55</c:v>
                </c:pt>
                <c:pt idx="5">
                  <c:v>56-64</c:v>
                </c:pt>
                <c:pt idx="6">
                  <c:v>65 and Above</c:v>
                </c:pt>
              </c:strCache>
            </c:strRef>
          </c:cat>
          <c:val>
            <c:numRef>
              <c:f>'Pivot Charts'!$B$74:$B$81</c:f>
              <c:numCache>
                <c:formatCode>#,##0</c:formatCode>
                <c:ptCount val="7"/>
                <c:pt idx="0">
                  <c:v>359</c:v>
                </c:pt>
                <c:pt idx="1">
                  <c:v>26851</c:v>
                </c:pt>
                <c:pt idx="2">
                  <c:v>37818</c:v>
                </c:pt>
                <c:pt idx="3">
                  <c:v>40603</c:v>
                </c:pt>
                <c:pt idx="4">
                  <c:v>39955</c:v>
                </c:pt>
                <c:pt idx="5">
                  <c:v>34740</c:v>
                </c:pt>
                <c:pt idx="6">
                  <c:v>89394</c:v>
                </c:pt>
              </c:numCache>
            </c:numRef>
          </c:val>
          <c:smooth val="0"/>
          <c:extLst>
            <c:ext xmlns:c16="http://schemas.microsoft.com/office/drawing/2014/chart" uri="{C3380CC4-5D6E-409C-BE32-E72D297353CC}">
              <c16:uniqueId val="{00000000-B6DA-4336-9C95-B7C21ECCAF80}"/>
            </c:ext>
          </c:extLst>
        </c:ser>
        <c:dLbls>
          <c:dLblPos val="t"/>
          <c:showLegendKey val="0"/>
          <c:showVal val="1"/>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3975696"/>
        <c:axId val="1809625423"/>
      </c:lineChart>
      <c:catAx>
        <c:axId val="313975696"/>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1809625423"/>
        <c:crosses val="autoZero"/>
        <c:auto val="1"/>
        <c:lblAlgn val="ctr"/>
        <c:lblOffset val="100"/>
        <c:noMultiLvlLbl val="0"/>
      </c:catAx>
      <c:valAx>
        <c:axId val="180962542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313975696"/>
        <c:crosses val="autoZero"/>
        <c:crossBetween val="between"/>
      </c:valAx>
      <c:spPr>
        <a:gradFill>
          <a:gsLst>
            <a:gs pos="100000">
              <a:schemeClr val="lt1">
                <a:lumMod val="95000"/>
              </a:schemeClr>
            </a:gs>
            <a:gs pos="0">
              <a:schemeClr val="lt1"/>
            </a:gs>
          </a:gsLst>
          <a:lin ang="5400000" scaled="0"/>
        </a:gra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Charts!PivotTable12</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Transactions per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circle"/>
          <c:size val="5"/>
          <c:spPr>
            <a:solidFill>
              <a:schemeClr val="accent1"/>
            </a:solidFill>
            <a:ln w="9525">
              <a:solidFill>
                <a:schemeClr val="accent1"/>
              </a:solidFill>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rgbClr val="793FDF"/>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'Pivot Charts'!$B$18</c:f>
              <c:strCache>
                <c:ptCount val="1"/>
                <c:pt idx="0">
                  <c:v>Total</c:v>
                </c:pt>
              </c:strCache>
            </c:strRef>
          </c:tx>
          <c:spPr>
            <a:solidFill>
              <a:srgbClr val="793FDF"/>
            </a:solidFill>
            <a:ln w="19050">
              <a:solidFill>
                <a:schemeClr val="lt1"/>
              </a:solidFill>
            </a:ln>
            <a:effectLst/>
          </c:spPr>
          <c:invertIfNegative val="0"/>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'Pivot Charts'!$A$19:$A$21</c:f>
              <c:strCache>
                <c:ptCount val="2"/>
                <c:pt idx="0">
                  <c:v>F</c:v>
                </c:pt>
                <c:pt idx="1">
                  <c:v>M</c:v>
                </c:pt>
              </c:strCache>
            </c:strRef>
          </c:cat>
          <c:val>
            <c:numRef>
              <c:f>'Pivot Charts'!$B$19:$B$21</c:f>
              <c:numCache>
                <c:formatCode>#,##0</c:formatCode>
                <c:ptCount val="2"/>
                <c:pt idx="0">
                  <c:v>136181</c:v>
                </c:pt>
                <c:pt idx="1">
                  <c:v>133539</c:v>
                </c:pt>
              </c:numCache>
            </c:numRef>
          </c:val>
          <c:extLst>
            <c:ext xmlns:c16="http://schemas.microsoft.com/office/drawing/2014/chart" uri="{C3380CC4-5D6E-409C-BE32-E72D297353CC}">
              <c16:uniqueId val="{00000000-2BCE-4350-AA69-84685512CC59}"/>
            </c:ext>
          </c:extLst>
        </c:ser>
        <c:dLbls>
          <c:showLegendKey val="0"/>
          <c:showVal val="0"/>
          <c:showCatName val="0"/>
          <c:showSerName val="0"/>
          <c:showPercent val="0"/>
          <c:showBubbleSize val="0"/>
        </c:dLbls>
        <c:gapWidth val="150"/>
        <c:axId val="204358143"/>
        <c:axId val="1254007583"/>
      </c:barChart>
      <c:catAx>
        <c:axId val="2043581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4007583"/>
        <c:crosses val="autoZero"/>
        <c:auto val="1"/>
        <c:lblAlgn val="ctr"/>
        <c:lblOffset val="100"/>
        <c:noMultiLvlLbl val="0"/>
      </c:catAx>
      <c:valAx>
        <c:axId val="125400758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58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Transactions per Brand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Charts'!$M$2</c:f>
              <c:strCache>
                <c:ptCount val="1"/>
                <c:pt idx="0">
                  <c:v>Total</c:v>
                </c:pt>
              </c:strCache>
            </c:strRef>
          </c:tx>
          <c:spPr>
            <a:solidFill>
              <a:schemeClr val="accent1"/>
            </a:solidFill>
            <a:ln>
              <a:noFill/>
            </a:ln>
            <a:effectLst/>
          </c:spPr>
          <c:invertIfNegative val="0"/>
          <c:cat>
            <c:strRef>
              <c:f>'Pivot Charts'!$L$3:$L$114</c:f>
              <c:strCache>
                <c:ptCount val="111"/>
                <c:pt idx="0">
                  <c:v>ADJ</c:v>
                </c:pt>
                <c:pt idx="1">
                  <c:v>Akron</c:v>
                </c:pt>
                <c:pt idx="2">
                  <c:v>American</c:v>
                </c:pt>
                <c:pt idx="3">
                  <c:v>Amigo</c:v>
                </c:pt>
                <c:pt idx="4">
                  <c:v>Applause</c:v>
                </c:pt>
                <c:pt idx="5">
                  <c:v>Atomic</c:v>
                </c:pt>
                <c:pt idx="6">
                  <c:v>BBB Best</c:v>
                </c:pt>
                <c:pt idx="7">
                  <c:v>Best</c:v>
                </c:pt>
                <c:pt idx="8">
                  <c:v>Best Choice</c:v>
                </c:pt>
                <c:pt idx="9">
                  <c:v>Better</c:v>
                </c:pt>
                <c:pt idx="10">
                  <c:v>Big City</c:v>
                </c:pt>
                <c:pt idx="11">
                  <c:v>Big Time</c:v>
                </c:pt>
                <c:pt idx="12">
                  <c:v>Bird Call</c:v>
                </c:pt>
                <c:pt idx="13">
                  <c:v>Black Tie</c:v>
                </c:pt>
                <c:pt idx="14">
                  <c:v>Blue Label</c:v>
                </c:pt>
                <c:pt idx="15">
                  <c:v>Blue Medal</c:v>
                </c:pt>
                <c:pt idx="16">
                  <c:v>Booker</c:v>
                </c:pt>
                <c:pt idx="17">
                  <c:v>Bravo</c:v>
                </c:pt>
                <c:pt idx="18">
                  <c:v>Carlson</c:v>
                </c:pt>
                <c:pt idx="19">
                  <c:v>Carrington</c:v>
                </c:pt>
                <c:pt idx="20">
                  <c:v>CDR</c:v>
                </c:pt>
                <c:pt idx="21">
                  <c:v>Choice</c:v>
                </c:pt>
                <c:pt idx="22">
                  <c:v>Club</c:v>
                </c:pt>
                <c:pt idx="23">
                  <c:v>Colony</c:v>
                </c:pt>
                <c:pt idx="24">
                  <c:v>Colossal</c:v>
                </c:pt>
                <c:pt idx="25">
                  <c:v>Consolidated</c:v>
                </c:pt>
                <c:pt idx="26">
                  <c:v>Cormorant</c:v>
                </c:pt>
                <c:pt idx="27">
                  <c:v>Curlew</c:v>
                </c:pt>
                <c:pt idx="28">
                  <c:v>Cutting Edge</c:v>
                </c:pt>
                <c:pt idx="29">
                  <c:v>Denny</c:v>
                </c:pt>
                <c:pt idx="30">
                  <c:v>Discover</c:v>
                </c:pt>
                <c:pt idx="31">
                  <c:v>Dollar</c:v>
                </c:pt>
                <c:pt idx="32">
                  <c:v>Dual City</c:v>
                </c:pt>
                <c:pt idx="33">
                  <c:v>Ebony</c:v>
                </c:pt>
                <c:pt idx="34">
                  <c:v>Even Better</c:v>
                </c:pt>
                <c:pt idx="35">
                  <c:v>Excel</c:v>
                </c:pt>
                <c:pt idx="36">
                  <c:v>Excellent</c:v>
                </c:pt>
                <c:pt idx="37">
                  <c:v>Fabulous</c:v>
                </c:pt>
                <c:pt idx="38">
                  <c:v>Fantastic</c:v>
                </c:pt>
                <c:pt idx="39">
                  <c:v>Fast</c:v>
                </c:pt>
                <c:pt idx="40">
                  <c:v>Faux Products</c:v>
                </c:pt>
                <c:pt idx="41">
                  <c:v>Footnote</c:v>
                </c:pt>
                <c:pt idx="42">
                  <c:v>Fort West</c:v>
                </c:pt>
                <c:pt idx="43">
                  <c:v>Framton</c:v>
                </c:pt>
                <c:pt idx="44">
                  <c:v>Gauss</c:v>
                </c:pt>
                <c:pt idx="45">
                  <c:v>Genteel</c:v>
                </c:pt>
                <c:pt idx="46">
                  <c:v>Gerolli</c:v>
                </c:pt>
                <c:pt idx="47">
                  <c:v>Giant</c:v>
                </c:pt>
                <c:pt idx="48">
                  <c:v>Golden</c:v>
                </c:pt>
                <c:pt idx="49">
                  <c:v>Good</c:v>
                </c:pt>
                <c:pt idx="50">
                  <c:v>Gorilla</c:v>
                </c:pt>
                <c:pt idx="51">
                  <c:v>Great</c:v>
                </c:pt>
                <c:pt idx="52">
                  <c:v>Green Ribbon</c:v>
                </c:pt>
                <c:pt idx="53">
                  <c:v>Gulf Coast</c:v>
                </c:pt>
                <c:pt idx="54">
                  <c:v>Hermanos</c:v>
                </c:pt>
                <c:pt idx="55">
                  <c:v>High Quality</c:v>
                </c:pt>
                <c:pt idx="56">
                  <c:v>High Top</c:v>
                </c:pt>
                <c:pt idx="57">
                  <c:v>Hilltop</c:v>
                </c:pt>
                <c:pt idx="58">
                  <c:v>Horatio</c:v>
                </c:pt>
                <c:pt idx="59">
                  <c:v>Imagine</c:v>
                </c:pt>
                <c:pt idx="60">
                  <c:v>James Bay</c:v>
                </c:pt>
                <c:pt idx="61">
                  <c:v>Jardon</c:v>
                </c:pt>
                <c:pt idx="62">
                  <c:v>Jeffers</c:v>
                </c:pt>
                <c:pt idx="63">
                  <c:v>Johnson</c:v>
                </c:pt>
                <c:pt idx="64">
                  <c:v>Jumbo</c:v>
                </c:pt>
                <c:pt idx="65">
                  <c:v>Just Right</c:v>
                </c:pt>
                <c:pt idx="66">
                  <c:v>King</c:v>
                </c:pt>
                <c:pt idx="67">
                  <c:v>Kiwi</c:v>
                </c:pt>
                <c:pt idx="68">
                  <c:v>Lake</c:v>
                </c:pt>
                <c:pt idx="69">
                  <c:v>Landslide</c:v>
                </c:pt>
                <c:pt idx="70">
                  <c:v>Medalist</c:v>
                </c:pt>
                <c:pt idx="71">
                  <c:v>Mighty Good</c:v>
                </c:pt>
                <c:pt idx="72">
                  <c:v>Modell</c:v>
                </c:pt>
                <c:pt idx="73">
                  <c:v>Moms</c:v>
                </c:pt>
                <c:pt idx="74">
                  <c:v>Monarch</c:v>
                </c:pt>
                <c:pt idx="75">
                  <c:v>Musial</c:v>
                </c:pt>
                <c:pt idx="76">
                  <c:v>National</c:v>
                </c:pt>
                <c:pt idx="77">
                  <c:v>Nationeel</c:v>
                </c:pt>
                <c:pt idx="78">
                  <c:v>Pearl</c:v>
                </c:pt>
                <c:pt idx="79">
                  <c:v>PigTail</c:v>
                </c:pt>
                <c:pt idx="80">
                  <c:v>Plato</c:v>
                </c:pt>
                <c:pt idx="81">
                  <c:v>Pleasant</c:v>
                </c:pt>
                <c:pt idx="82">
                  <c:v>Portsmouth</c:v>
                </c:pt>
                <c:pt idx="83">
                  <c:v>Prelude</c:v>
                </c:pt>
                <c:pt idx="84">
                  <c:v>Queen</c:v>
                </c:pt>
                <c:pt idx="85">
                  <c:v>Quick</c:v>
                </c:pt>
                <c:pt idx="86">
                  <c:v>Radius</c:v>
                </c:pt>
                <c:pt idx="87">
                  <c:v>Red Spade</c:v>
                </c:pt>
                <c:pt idx="88">
                  <c:v>Red Wing</c:v>
                </c:pt>
                <c:pt idx="89">
                  <c:v>Robust</c:v>
                </c:pt>
                <c:pt idx="90">
                  <c:v>Shady Lake</c:v>
                </c:pt>
                <c:pt idx="91">
                  <c:v>Ship Shape</c:v>
                </c:pt>
                <c:pt idx="92">
                  <c:v>Skinner</c:v>
                </c:pt>
                <c:pt idx="93">
                  <c:v>Special</c:v>
                </c:pt>
                <c:pt idx="94">
                  <c:v>Sphinx</c:v>
                </c:pt>
                <c:pt idx="95">
                  <c:v>Steady</c:v>
                </c:pt>
                <c:pt idx="96">
                  <c:v>Sunset</c:v>
                </c:pt>
                <c:pt idx="97">
                  <c:v>Super</c:v>
                </c:pt>
                <c:pt idx="98">
                  <c:v>Swell</c:v>
                </c:pt>
                <c:pt idx="99">
                  <c:v>Symphony</c:v>
                </c:pt>
                <c:pt idx="100">
                  <c:v>Tell Tale</c:v>
                </c:pt>
                <c:pt idx="101">
                  <c:v>Thresher</c:v>
                </c:pt>
                <c:pt idx="102">
                  <c:v>Tip Top</c:v>
                </c:pt>
                <c:pt idx="103">
                  <c:v>Token</c:v>
                </c:pt>
                <c:pt idx="104">
                  <c:v>Top Measure</c:v>
                </c:pt>
                <c:pt idx="105">
                  <c:v>Toretti</c:v>
                </c:pt>
                <c:pt idx="106">
                  <c:v>Toucan</c:v>
                </c:pt>
                <c:pt idx="107">
                  <c:v>Tri-State</c:v>
                </c:pt>
                <c:pt idx="108">
                  <c:v>Urban</c:v>
                </c:pt>
                <c:pt idx="109">
                  <c:v>Walrus</c:v>
                </c:pt>
                <c:pt idx="110">
                  <c:v>Washington</c:v>
                </c:pt>
              </c:strCache>
            </c:strRef>
          </c:cat>
          <c:val>
            <c:numRef>
              <c:f>'Pivot Charts'!$M$3:$M$114</c:f>
              <c:numCache>
                <c:formatCode>#,##0</c:formatCode>
                <c:ptCount val="111"/>
                <c:pt idx="0">
                  <c:v>198</c:v>
                </c:pt>
                <c:pt idx="1">
                  <c:v>356</c:v>
                </c:pt>
                <c:pt idx="2">
                  <c:v>2384</c:v>
                </c:pt>
                <c:pt idx="3">
                  <c:v>326</c:v>
                </c:pt>
                <c:pt idx="4">
                  <c:v>355</c:v>
                </c:pt>
                <c:pt idx="5">
                  <c:v>1345</c:v>
                </c:pt>
                <c:pt idx="6">
                  <c:v>5254</c:v>
                </c:pt>
                <c:pt idx="7">
                  <c:v>714</c:v>
                </c:pt>
                <c:pt idx="8">
                  <c:v>6000</c:v>
                </c:pt>
                <c:pt idx="9">
                  <c:v>4073</c:v>
                </c:pt>
                <c:pt idx="10">
                  <c:v>355</c:v>
                </c:pt>
                <c:pt idx="11">
                  <c:v>5797</c:v>
                </c:pt>
                <c:pt idx="12">
                  <c:v>3224</c:v>
                </c:pt>
                <c:pt idx="13">
                  <c:v>374</c:v>
                </c:pt>
                <c:pt idx="14">
                  <c:v>3665</c:v>
                </c:pt>
                <c:pt idx="15">
                  <c:v>808</c:v>
                </c:pt>
                <c:pt idx="16">
                  <c:v>3454</c:v>
                </c:pt>
                <c:pt idx="17">
                  <c:v>3689</c:v>
                </c:pt>
                <c:pt idx="18">
                  <c:v>3724</c:v>
                </c:pt>
                <c:pt idx="19">
                  <c:v>5622</c:v>
                </c:pt>
                <c:pt idx="20">
                  <c:v>4574</c:v>
                </c:pt>
                <c:pt idx="21">
                  <c:v>1333</c:v>
                </c:pt>
                <c:pt idx="22">
                  <c:v>3222</c:v>
                </c:pt>
                <c:pt idx="23">
                  <c:v>1492</c:v>
                </c:pt>
                <c:pt idx="24">
                  <c:v>852</c:v>
                </c:pt>
                <c:pt idx="25">
                  <c:v>3178</c:v>
                </c:pt>
                <c:pt idx="26">
                  <c:v>5382</c:v>
                </c:pt>
                <c:pt idx="27">
                  <c:v>357</c:v>
                </c:pt>
                <c:pt idx="28">
                  <c:v>2340</c:v>
                </c:pt>
                <c:pt idx="29">
                  <c:v>5223</c:v>
                </c:pt>
                <c:pt idx="30">
                  <c:v>881</c:v>
                </c:pt>
                <c:pt idx="31">
                  <c:v>914</c:v>
                </c:pt>
                <c:pt idx="32">
                  <c:v>344</c:v>
                </c:pt>
                <c:pt idx="33">
                  <c:v>7685</c:v>
                </c:pt>
                <c:pt idx="34">
                  <c:v>3506</c:v>
                </c:pt>
                <c:pt idx="35">
                  <c:v>838</c:v>
                </c:pt>
                <c:pt idx="36">
                  <c:v>1971</c:v>
                </c:pt>
                <c:pt idx="37">
                  <c:v>1974</c:v>
                </c:pt>
                <c:pt idx="38">
                  <c:v>1648</c:v>
                </c:pt>
                <c:pt idx="39">
                  <c:v>6188</c:v>
                </c:pt>
                <c:pt idx="40">
                  <c:v>3147</c:v>
                </c:pt>
                <c:pt idx="41">
                  <c:v>372</c:v>
                </c:pt>
                <c:pt idx="42">
                  <c:v>6175</c:v>
                </c:pt>
                <c:pt idx="43">
                  <c:v>373</c:v>
                </c:pt>
                <c:pt idx="44">
                  <c:v>909</c:v>
                </c:pt>
                <c:pt idx="45">
                  <c:v>343</c:v>
                </c:pt>
                <c:pt idx="46">
                  <c:v>368</c:v>
                </c:pt>
                <c:pt idx="47">
                  <c:v>812</c:v>
                </c:pt>
                <c:pt idx="48">
                  <c:v>5218</c:v>
                </c:pt>
                <c:pt idx="49">
                  <c:v>1429</c:v>
                </c:pt>
                <c:pt idx="50">
                  <c:v>3289</c:v>
                </c:pt>
                <c:pt idx="51">
                  <c:v>1671</c:v>
                </c:pt>
                <c:pt idx="52">
                  <c:v>311</c:v>
                </c:pt>
                <c:pt idx="53">
                  <c:v>1381</c:v>
                </c:pt>
                <c:pt idx="54">
                  <c:v>8071</c:v>
                </c:pt>
                <c:pt idx="55">
                  <c:v>5323</c:v>
                </c:pt>
                <c:pt idx="56">
                  <c:v>7153</c:v>
                </c:pt>
                <c:pt idx="57">
                  <c:v>3558</c:v>
                </c:pt>
                <c:pt idx="58">
                  <c:v>6121</c:v>
                </c:pt>
                <c:pt idx="59">
                  <c:v>5225</c:v>
                </c:pt>
                <c:pt idx="60">
                  <c:v>353</c:v>
                </c:pt>
                <c:pt idx="61">
                  <c:v>814</c:v>
                </c:pt>
                <c:pt idx="62">
                  <c:v>661</c:v>
                </c:pt>
                <c:pt idx="63">
                  <c:v>688</c:v>
                </c:pt>
                <c:pt idx="64">
                  <c:v>737</c:v>
                </c:pt>
                <c:pt idx="65">
                  <c:v>3906</c:v>
                </c:pt>
                <c:pt idx="66">
                  <c:v>149</c:v>
                </c:pt>
                <c:pt idx="67">
                  <c:v>352</c:v>
                </c:pt>
                <c:pt idx="68">
                  <c:v>2413</c:v>
                </c:pt>
                <c:pt idx="69">
                  <c:v>4951</c:v>
                </c:pt>
                <c:pt idx="70">
                  <c:v>885</c:v>
                </c:pt>
                <c:pt idx="71">
                  <c:v>872</c:v>
                </c:pt>
                <c:pt idx="72">
                  <c:v>1547</c:v>
                </c:pt>
                <c:pt idx="73">
                  <c:v>2686</c:v>
                </c:pt>
                <c:pt idx="74">
                  <c:v>909</c:v>
                </c:pt>
                <c:pt idx="75">
                  <c:v>1384</c:v>
                </c:pt>
                <c:pt idx="76">
                  <c:v>824</c:v>
                </c:pt>
                <c:pt idx="77">
                  <c:v>6499</c:v>
                </c:pt>
                <c:pt idx="78">
                  <c:v>1498</c:v>
                </c:pt>
                <c:pt idx="79">
                  <c:v>5180</c:v>
                </c:pt>
                <c:pt idx="80">
                  <c:v>4912</c:v>
                </c:pt>
                <c:pt idx="81">
                  <c:v>3757</c:v>
                </c:pt>
                <c:pt idx="82">
                  <c:v>1388</c:v>
                </c:pt>
                <c:pt idx="83">
                  <c:v>172</c:v>
                </c:pt>
                <c:pt idx="84">
                  <c:v>320</c:v>
                </c:pt>
                <c:pt idx="85">
                  <c:v>354</c:v>
                </c:pt>
                <c:pt idx="86">
                  <c:v>661</c:v>
                </c:pt>
                <c:pt idx="87">
                  <c:v>2307</c:v>
                </c:pt>
                <c:pt idx="88">
                  <c:v>5806</c:v>
                </c:pt>
                <c:pt idx="89">
                  <c:v>785</c:v>
                </c:pt>
                <c:pt idx="90">
                  <c:v>857</c:v>
                </c:pt>
                <c:pt idx="91">
                  <c:v>340</c:v>
                </c:pt>
                <c:pt idx="92">
                  <c:v>1882</c:v>
                </c:pt>
                <c:pt idx="93">
                  <c:v>738</c:v>
                </c:pt>
                <c:pt idx="94">
                  <c:v>1593</c:v>
                </c:pt>
                <c:pt idx="95">
                  <c:v>3536</c:v>
                </c:pt>
                <c:pt idx="96">
                  <c:v>5856</c:v>
                </c:pt>
                <c:pt idx="97">
                  <c:v>5120</c:v>
                </c:pt>
                <c:pt idx="98">
                  <c:v>383</c:v>
                </c:pt>
                <c:pt idx="99">
                  <c:v>173</c:v>
                </c:pt>
                <c:pt idx="100">
                  <c:v>7694</c:v>
                </c:pt>
                <c:pt idx="101">
                  <c:v>1527</c:v>
                </c:pt>
                <c:pt idx="102">
                  <c:v>309</c:v>
                </c:pt>
                <c:pt idx="103">
                  <c:v>1882</c:v>
                </c:pt>
                <c:pt idx="104">
                  <c:v>1312</c:v>
                </c:pt>
                <c:pt idx="105">
                  <c:v>168</c:v>
                </c:pt>
                <c:pt idx="106">
                  <c:v>375</c:v>
                </c:pt>
                <c:pt idx="107">
                  <c:v>7438</c:v>
                </c:pt>
                <c:pt idx="108">
                  <c:v>918</c:v>
                </c:pt>
                <c:pt idx="109">
                  <c:v>1304</c:v>
                </c:pt>
                <c:pt idx="110">
                  <c:v>1677</c:v>
                </c:pt>
              </c:numCache>
            </c:numRef>
          </c:val>
          <c:extLst>
            <c:ext xmlns:c16="http://schemas.microsoft.com/office/drawing/2014/chart" uri="{C3380CC4-5D6E-409C-BE32-E72D297353CC}">
              <c16:uniqueId val="{00000005-F54F-47FC-994A-8C321275BED1}"/>
            </c:ext>
          </c:extLst>
        </c:ser>
        <c:dLbls>
          <c:showLegendKey val="0"/>
          <c:showVal val="0"/>
          <c:showCatName val="0"/>
          <c:showSerName val="0"/>
          <c:showPercent val="0"/>
          <c:showBubbleSize val="0"/>
        </c:dLbls>
        <c:gapWidth val="219"/>
        <c:overlap val="-27"/>
        <c:axId val="204347343"/>
        <c:axId val="1254003423"/>
      </c:barChart>
      <c:catAx>
        <c:axId val="204347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4003423"/>
        <c:crosses val="autoZero"/>
        <c:auto val="1"/>
        <c:lblAlgn val="ctr"/>
        <c:lblOffset val="100"/>
        <c:noMultiLvlLbl val="0"/>
      </c:catAx>
      <c:valAx>
        <c:axId val="125400342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47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Transactions per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circle"/>
          <c:size val="5"/>
          <c:spPr>
            <a:solidFill>
              <a:schemeClr val="accent1"/>
            </a:solidFill>
            <a:ln w="9525">
              <a:solidFill>
                <a:schemeClr val="accent1"/>
              </a:solidFill>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'Pivot Charts'!$B$18</c:f>
              <c:strCache>
                <c:ptCount val="1"/>
                <c:pt idx="0">
                  <c:v>Total</c:v>
                </c:pt>
              </c:strCache>
            </c:strRef>
          </c:tx>
          <c:spPr>
            <a:solidFill>
              <a:schemeClr val="accent1"/>
            </a:solidFill>
            <a:ln w="19050">
              <a:solidFill>
                <a:schemeClr val="lt1"/>
              </a:solidFill>
            </a:ln>
            <a:effectLst/>
          </c:spPr>
          <c:invertIfNegative val="0"/>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'Pivot Charts'!$A$19:$A$21</c:f>
              <c:strCache>
                <c:ptCount val="2"/>
                <c:pt idx="0">
                  <c:v>F</c:v>
                </c:pt>
                <c:pt idx="1">
                  <c:v>M</c:v>
                </c:pt>
              </c:strCache>
            </c:strRef>
          </c:cat>
          <c:val>
            <c:numRef>
              <c:f>'Pivot Charts'!$B$19:$B$21</c:f>
              <c:numCache>
                <c:formatCode>#,##0</c:formatCode>
                <c:ptCount val="2"/>
                <c:pt idx="0">
                  <c:v>136181</c:v>
                </c:pt>
                <c:pt idx="1">
                  <c:v>133539</c:v>
                </c:pt>
              </c:numCache>
            </c:numRef>
          </c:val>
          <c:extLst>
            <c:ext xmlns:c16="http://schemas.microsoft.com/office/drawing/2014/chart" uri="{C3380CC4-5D6E-409C-BE32-E72D297353CC}">
              <c16:uniqueId val="{00000004-8CF9-4E35-AFF4-7F44F9E8234E}"/>
            </c:ext>
          </c:extLst>
        </c:ser>
        <c:dLbls>
          <c:showLegendKey val="0"/>
          <c:showVal val="0"/>
          <c:showCatName val="0"/>
          <c:showSerName val="0"/>
          <c:showPercent val="0"/>
          <c:showBubbleSize val="0"/>
        </c:dLbls>
        <c:gapWidth val="150"/>
        <c:axId val="204358143"/>
        <c:axId val="1254007583"/>
      </c:barChart>
      <c:catAx>
        <c:axId val="2043581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4007583"/>
        <c:crosses val="autoZero"/>
        <c:auto val="1"/>
        <c:lblAlgn val="ctr"/>
        <c:lblOffset val="100"/>
        <c:noMultiLvlLbl val="0"/>
      </c:catAx>
      <c:valAx>
        <c:axId val="125400758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58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Charts!PivotTable13</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PH"/>
              <a:t>Total Transact Quantity Vs Returns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Charts'!$B$30</c:f>
              <c:strCache>
                <c:ptCount val="1"/>
                <c:pt idx="0">
                  <c:v>Total Transact Quantity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Charts'!$A$31:$A$43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Charts'!$B$31:$B$43</c:f>
              <c:numCache>
                <c:formatCode>#,##0</c:formatCode>
                <c:ptCount val="12"/>
                <c:pt idx="0">
                  <c:v>67941</c:v>
                </c:pt>
                <c:pt idx="1">
                  <c:v>65388</c:v>
                </c:pt>
                <c:pt idx="2">
                  <c:v>70040</c:v>
                </c:pt>
                <c:pt idx="3">
                  <c:v>65228</c:v>
                </c:pt>
                <c:pt idx="4">
                  <c:v>66166</c:v>
                </c:pt>
                <c:pt idx="5">
                  <c:v>66961</c:v>
                </c:pt>
                <c:pt idx="6">
                  <c:v>70434</c:v>
                </c:pt>
                <c:pt idx="7">
                  <c:v>66474</c:v>
                </c:pt>
                <c:pt idx="8">
                  <c:v>68352</c:v>
                </c:pt>
                <c:pt idx="9">
                  <c:v>63903</c:v>
                </c:pt>
                <c:pt idx="10">
                  <c:v>79077</c:v>
                </c:pt>
                <c:pt idx="11">
                  <c:v>83525</c:v>
                </c:pt>
              </c:numCache>
            </c:numRef>
          </c:val>
          <c:extLst>
            <c:ext xmlns:c16="http://schemas.microsoft.com/office/drawing/2014/chart" uri="{C3380CC4-5D6E-409C-BE32-E72D297353CC}">
              <c16:uniqueId val="{00000000-7B65-49F4-AB16-5E27D2B84476}"/>
            </c:ext>
          </c:extLst>
        </c:ser>
        <c:ser>
          <c:idx val="1"/>
          <c:order val="1"/>
          <c:tx>
            <c:strRef>
              <c:f>'Pivot Charts'!$C$30</c:f>
              <c:strCache>
                <c:ptCount val="1"/>
                <c:pt idx="0">
                  <c:v>Quantity Returned</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Charts'!$A$31:$A$43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Charts'!$C$31:$C$43</c:f>
              <c:numCache>
                <c:formatCode>#,##0</c:formatCode>
                <c:ptCount val="12"/>
                <c:pt idx="0">
                  <c:v>693</c:v>
                </c:pt>
                <c:pt idx="1">
                  <c:v>661</c:v>
                </c:pt>
                <c:pt idx="2">
                  <c:v>697</c:v>
                </c:pt>
                <c:pt idx="3">
                  <c:v>628</c:v>
                </c:pt>
                <c:pt idx="4">
                  <c:v>644</c:v>
                </c:pt>
                <c:pt idx="5">
                  <c:v>674</c:v>
                </c:pt>
                <c:pt idx="6">
                  <c:v>689</c:v>
                </c:pt>
                <c:pt idx="7">
                  <c:v>626</c:v>
                </c:pt>
                <c:pt idx="8">
                  <c:v>660</c:v>
                </c:pt>
                <c:pt idx="9">
                  <c:v>683</c:v>
                </c:pt>
                <c:pt idx="10">
                  <c:v>803</c:v>
                </c:pt>
                <c:pt idx="11">
                  <c:v>831</c:v>
                </c:pt>
              </c:numCache>
            </c:numRef>
          </c:val>
          <c:extLst>
            <c:ext xmlns:c16="http://schemas.microsoft.com/office/drawing/2014/chart" uri="{C3380CC4-5D6E-409C-BE32-E72D297353CC}">
              <c16:uniqueId val="{00000001-7B65-49F4-AB16-5E27D2B84476}"/>
            </c:ext>
          </c:extLst>
        </c:ser>
        <c:dLbls>
          <c:dLblPos val="inBase"/>
          <c:showLegendKey val="0"/>
          <c:showVal val="1"/>
          <c:showCatName val="0"/>
          <c:showSerName val="0"/>
          <c:showPercent val="0"/>
          <c:showBubbleSize val="0"/>
        </c:dLbls>
        <c:gapWidth val="150"/>
        <c:overlap val="100"/>
        <c:axId val="204368143"/>
        <c:axId val="1254004255"/>
      </c:barChart>
      <c:catAx>
        <c:axId val="204368143"/>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4004255"/>
        <c:crosses val="autoZero"/>
        <c:auto val="1"/>
        <c:lblAlgn val="ctr"/>
        <c:lblOffset val="100"/>
        <c:noMultiLvlLbl val="0"/>
      </c:catAx>
      <c:valAx>
        <c:axId val="1254004255"/>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68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Store</a:t>
            </a:r>
            <a:r>
              <a:rPr lang="en-US" baseline="0"/>
              <a:t> Transactions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s>
    <c:plotArea>
      <c:layout/>
      <c:pieChart>
        <c:varyColors val="1"/>
        <c:ser>
          <c:idx val="0"/>
          <c:order val="0"/>
          <c:tx>
            <c:strRef>
              <c:f>'Pivot Charts'!$B$45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F41-4655-AE8A-4E4E4F1E673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F41-4655-AE8A-4E4E4F1E673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F41-4655-AE8A-4E4E4F1E673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F41-4655-AE8A-4E4E4F1E673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F41-4655-AE8A-4E4E4F1E6736}"/>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F41-4655-AE8A-4E4E4F1E673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CF41-4655-AE8A-4E4E4F1E6736}"/>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CF41-4655-AE8A-4E4E4F1E6736}"/>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CF41-4655-AE8A-4E4E4F1E6736}"/>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CF41-4655-AE8A-4E4E4F1E6736}"/>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CF41-4655-AE8A-4E4E4F1E6736}"/>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CF41-4655-AE8A-4E4E4F1E6736}"/>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CF41-4655-AE8A-4E4E4F1E6736}"/>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CF41-4655-AE8A-4E4E4F1E6736}"/>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CF41-4655-AE8A-4E4E4F1E6736}"/>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CF41-4655-AE8A-4E4E4F1E6736}"/>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CF41-4655-AE8A-4E4E4F1E6736}"/>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CF41-4655-AE8A-4E4E4F1E6736}"/>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CF41-4655-AE8A-4E4E4F1E6736}"/>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CF41-4655-AE8A-4E4E4F1E6736}"/>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CF41-4655-AE8A-4E4E4F1E6736}"/>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CF41-4655-AE8A-4E4E4F1E6736}"/>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CF41-4655-AE8A-4E4E4F1E6736}"/>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CF41-4655-AE8A-4E4E4F1E673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Charts'!$A$46:$A$70</c:f>
              <c:strCache>
                <c:ptCount val="24"/>
                <c:pt idx="0">
                  <c:v>Store 1</c:v>
                </c:pt>
                <c:pt idx="1">
                  <c:v>Store 10</c:v>
                </c:pt>
                <c:pt idx="2">
                  <c:v>Store 11</c:v>
                </c:pt>
                <c:pt idx="3">
                  <c:v>Store 12</c:v>
                </c:pt>
                <c:pt idx="4">
                  <c:v>Store 13</c:v>
                </c:pt>
                <c:pt idx="5">
                  <c:v>Store 14</c:v>
                </c:pt>
                <c:pt idx="6">
                  <c:v>Store 15</c:v>
                </c:pt>
                <c:pt idx="7">
                  <c:v>Store 16</c:v>
                </c:pt>
                <c:pt idx="8">
                  <c:v>Store 17</c:v>
                </c:pt>
                <c:pt idx="9">
                  <c:v>Store 18</c:v>
                </c:pt>
                <c:pt idx="10">
                  <c:v>Store 19</c:v>
                </c:pt>
                <c:pt idx="11">
                  <c:v>Store 2</c:v>
                </c:pt>
                <c:pt idx="12">
                  <c:v>Store 20</c:v>
                </c:pt>
                <c:pt idx="13">
                  <c:v>Store 21</c:v>
                </c:pt>
                <c:pt idx="14">
                  <c:v>Store 22</c:v>
                </c:pt>
                <c:pt idx="15">
                  <c:v>Store 23</c:v>
                </c:pt>
                <c:pt idx="16">
                  <c:v>Store 24</c:v>
                </c:pt>
                <c:pt idx="17">
                  <c:v>Store 3</c:v>
                </c:pt>
                <c:pt idx="18">
                  <c:v>Store 4</c:v>
                </c:pt>
                <c:pt idx="19">
                  <c:v>Store 5</c:v>
                </c:pt>
                <c:pt idx="20">
                  <c:v>Store 6</c:v>
                </c:pt>
                <c:pt idx="21">
                  <c:v>Store 7</c:v>
                </c:pt>
                <c:pt idx="22">
                  <c:v>Store 8</c:v>
                </c:pt>
                <c:pt idx="23">
                  <c:v>Store 9</c:v>
                </c:pt>
              </c:strCache>
            </c:strRef>
          </c:cat>
          <c:val>
            <c:numRef>
              <c:f>'Pivot Charts'!$B$46:$B$70</c:f>
              <c:numCache>
                <c:formatCode>#,##0</c:formatCode>
                <c:ptCount val="24"/>
                <c:pt idx="0">
                  <c:v>8473</c:v>
                </c:pt>
                <c:pt idx="1">
                  <c:v>8744</c:v>
                </c:pt>
                <c:pt idx="2">
                  <c:v>17286</c:v>
                </c:pt>
                <c:pt idx="3">
                  <c:v>13215</c:v>
                </c:pt>
                <c:pt idx="4">
                  <c:v>25865</c:v>
                </c:pt>
                <c:pt idx="5">
                  <c:v>2766</c:v>
                </c:pt>
                <c:pt idx="6">
                  <c:v>17447</c:v>
                </c:pt>
                <c:pt idx="7">
                  <c:v>16517</c:v>
                </c:pt>
                <c:pt idx="8">
                  <c:v>23600</c:v>
                </c:pt>
                <c:pt idx="9">
                  <c:v>3469</c:v>
                </c:pt>
                <c:pt idx="10">
                  <c:v>12770</c:v>
                </c:pt>
                <c:pt idx="11">
                  <c:v>2769</c:v>
                </c:pt>
                <c:pt idx="12">
                  <c:v>3321</c:v>
                </c:pt>
                <c:pt idx="13">
                  <c:v>12337</c:v>
                </c:pt>
                <c:pt idx="14">
                  <c:v>2817</c:v>
                </c:pt>
                <c:pt idx="15">
                  <c:v>7107</c:v>
                </c:pt>
                <c:pt idx="16">
                  <c:v>16550</c:v>
                </c:pt>
                <c:pt idx="17">
                  <c:v>16598</c:v>
                </c:pt>
                <c:pt idx="18">
                  <c:v>8267</c:v>
                </c:pt>
                <c:pt idx="19">
                  <c:v>1470</c:v>
                </c:pt>
                <c:pt idx="20">
                  <c:v>14775</c:v>
                </c:pt>
                <c:pt idx="21">
                  <c:v>16726</c:v>
                </c:pt>
                <c:pt idx="22">
                  <c:v>13014</c:v>
                </c:pt>
                <c:pt idx="23">
                  <c:v>3817</c:v>
                </c:pt>
              </c:numCache>
            </c:numRef>
          </c:val>
          <c:extLst>
            <c:ext xmlns:c16="http://schemas.microsoft.com/office/drawing/2014/chart" uri="{C3380CC4-5D6E-409C-BE32-E72D297353CC}">
              <c16:uniqueId val="{00000002-B39B-40BF-A7DE-08B1E215B76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Charts!PivotTable17</c:name>
    <c:fmtId val="0"/>
  </c:pivotSource>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PH"/>
              <a:t>Total Transaction per Customer Age</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US"/>
        </a:p>
      </c:txPr>
    </c:title>
    <c:autoTitleDeleted val="0"/>
    <c:pivotFmts>
      <c:pivotFmt>
        <c:idx val="0"/>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Charts'!$B$73</c:f>
              <c:strCache>
                <c:ptCount val="1"/>
                <c:pt idx="0">
                  <c:v>Total</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'Pivot Charts'!$A$74:$A$81</c:f>
              <c:strCache>
                <c:ptCount val="7"/>
                <c:pt idx="0">
                  <c:v>17 Below</c:v>
                </c:pt>
                <c:pt idx="1">
                  <c:v>18-25</c:v>
                </c:pt>
                <c:pt idx="2">
                  <c:v>26-35</c:v>
                </c:pt>
                <c:pt idx="3">
                  <c:v>36-45</c:v>
                </c:pt>
                <c:pt idx="4">
                  <c:v>46-55</c:v>
                </c:pt>
                <c:pt idx="5">
                  <c:v>56-64</c:v>
                </c:pt>
                <c:pt idx="6">
                  <c:v>65 and Above</c:v>
                </c:pt>
              </c:strCache>
            </c:strRef>
          </c:cat>
          <c:val>
            <c:numRef>
              <c:f>'Pivot Charts'!$B$74:$B$81</c:f>
              <c:numCache>
                <c:formatCode>#,##0</c:formatCode>
                <c:ptCount val="7"/>
                <c:pt idx="0">
                  <c:v>359</c:v>
                </c:pt>
                <c:pt idx="1">
                  <c:v>26851</c:v>
                </c:pt>
                <c:pt idx="2">
                  <c:v>37818</c:v>
                </c:pt>
                <c:pt idx="3">
                  <c:v>40603</c:v>
                </c:pt>
                <c:pt idx="4">
                  <c:v>39955</c:v>
                </c:pt>
                <c:pt idx="5">
                  <c:v>34740</c:v>
                </c:pt>
                <c:pt idx="6">
                  <c:v>89394</c:v>
                </c:pt>
              </c:numCache>
            </c:numRef>
          </c:val>
          <c:smooth val="0"/>
          <c:extLst>
            <c:ext xmlns:c16="http://schemas.microsoft.com/office/drawing/2014/chart" uri="{C3380CC4-5D6E-409C-BE32-E72D297353CC}">
              <c16:uniqueId val="{00000000-A25D-48EC-A721-2D5C133A5F54}"/>
            </c:ext>
          </c:extLst>
        </c:ser>
        <c:dLbls>
          <c:dLblPos val="t"/>
          <c:showLegendKey val="0"/>
          <c:showVal val="1"/>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3975696"/>
        <c:axId val="1809625423"/>
      </c:lineChart>
      <c:catAx>
        <c:axId val="313975696"/>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1809625423"/>
        <c:crosses val="autoZero"/>
        <c:auto val="1"/>
        <c:lblAlgn val="ctr"/>
        <c:lblOffset val="100"/>
        <c:noMultiLvlLbl val="0"/>
      </c:catAx>
      <c:valAx>
        <c:axId val="180962542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313975696"/>
        <c:crosses val="autoZero"/>
        <c:crossBetween val="between"/>
      </c:valAx>
      <c:spPr>
        <a:gradFill>
          <a:gsLst>
            <a:gs pos="100000">
              <a:schemeClr val="lt1">
                <a:lumMod val="95000"/>
              </a:schemeClr>
            </a:gs>
            <a:gs pos="0">
              <a:schemeClr val="lt1"/>
            </a:gs>
          </a:gsLst>
          <a:lin ang="5400000" scaled="0"/>
        </a:gra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t>Monthly</a:t>
            </a:r>
            <a:r>
              <a:rPr lang="en-PH" baseline="0"/>
              <a:t> Revenue and Profit</a:t>
            </a:r>
            <a:endParaRPr lang="en-PH"/>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Charts'!$B$2</c:f>
              <c:strCache>
                <c:ptCount val="1"/>
                <c:pt idx="0">
                  <c:v>Total Revenue (Measured)</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Charts'!$A$3:$A$15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Charts'!$B$3:$B$15</c:f>
              <c:numCache>
                <c:formatCode>"₱"#,##0.00_);\("₱"#,##0.00\)</c:formatCode>
                <c:ptCount val="12"/>
                <c:pt idx="0">
                  <c:v>143694.96999999887</c:v>
                </c:pt>
                <c:pt idx="1">
                  <c:v>138556.78999999969</c:v>
                </c:pt>
                <c:pt idx="2">
                  <c:v>148249.77000000008</c:v>
                </c:pt>
                <c:pt idx="3">
                  <c:v>137654.38999999987</c:v>
                </c:pt>
                <c:pt idx="4">
                  <c:v>139640.09999999951</c:v>
                </c:pt>
                <c:pt idx="5">
                  <c:v>142381.76999999973</c:v>
                </c:pt>
                <c:pt idx="6">
                  <c:v>149190.32000000111</c:v>
                </c:pt>
                <c:pt idx="7">
                  <c:v>140917.54999999996</c:v>
                </c:pt>
                <c:pt idx="8">
                  <c:v>145204.57000000004</c:v>
                </c:pt>
                <c:pt idx="9">
                  <c:v>134778.18000000008</c:v>
                </c:pt>
                <c:pt idx="10">
                  <c:v>167151.55000000127</c:v>
                </c:pt>
                <c:pt idx="11">
                  <c:v>177126.4800000012</c:v>
                </c:pt>
              </c:numCache>
            </c:numRef>
          </c:val>
          <c:smooth val="0"/>
          <c:extLst>
            <c:ext xmlns:c16="http://schemas.microsoft.com/office/drawing/2014/chart" uri="{C3380CC4-5D6E-409C-BE32-E72D297353CC}">
              <c16:uniqueId val="{00000012-B8E5-4E20-8817-9469ECBC882A}"/>
            </c:ext>
          </c:extLst>
        </c:ser>
        <c:ser>
          <c:idx val="1"/>
          <c:order val="1"/>
          <c:tx>
            <c:strRef>
              <c:f>'Pivot Charts'!$C$2</c:f>
              <c:strCache>
                <c:ptCount val="1"/>
                <c:pt idx="0">
                  <c:v>Profit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Charts'!$A$3:$A$15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Charts'!$C$3:$C$15</c:f>
              <c:numCache>
                <c:formatCode>"₱"#,##0.00_);\("₱"#,##0.00\)</c:formatCode>
                <c:ptCount val="12"/>
                <c:pt idx="0">
                  <c:v>85863.449999998586</c:v>
                </c:pt>
                <c:pt idx="1">
                  <c:v>82717.449999999444</c:v>
                </c:pt>
                <c:pt idx="2">
                  <c:v>88439.139999999985</c:v>
                </c:pt>
                <c:pt idx="3">
                  <c:v>82072.969999999506</c:v>
                </c:pt>
                <c:pt idx="4">
                  <c:v>83415.419999999853</c:v>
                </c:pt>
                <c:pt idx="5">
                  <c:v>84997.569999999658</c:v>
                </c:pt>
                <c:pt idx="6">
                  <c:v>89021.400000000984</c:v>
                </c:pt>
                <c:pt idx="7">
                  <c:v>83985.08</c:v>
                </c:pt>
                <c:pt idx="8">
                  <c:v>86639.710000000079</c:v>
                </c:pt>
                <c:pt idx="9">
                  <c:v>80276.860000000044</c:v>
                </c:pt>
                <c:pt idx="10">
                  <c:v>99708.980000001495</c:v>
                </c:pt>
                <c:pt idx="11">
                  <c:v>105680.75000000092</c:v>
                </c:pt>
              </c:numCache>
            </c:numRef>
          </c:val>
          <c:smooth val="0"/>
          <c:extLst>
            <c:ext xmlns:c16="http://schemas.microsoft.com/office/drawing/2014/chart" uri="{C3380CC4-5D6E-409C-BE32-E72D297353CC}">
              <c16:uniqueId val="{00000013-B8E5-4E20-8817-9469ECBC882A}"/>
            </c:ext>
          </c:extLst>
        </c:ser>
        <c:dLbls>
          <c:showLegendKey val="0"/>
          <c:showVal val="0"/>
          <c:showCatName val="0"/>
          <c:showSerName val="0"/>
          <c:showPercent val="0"/>
          <c:showBubbleSize val="0"/>
        </c:dLbls>
        <c:marker val="1"/>
        <c:smooth val="0"/>
        <c:axId val="211300559"/>
        <c:axId val="202684607"/>
      </c:lineChart>
      <c:catAx>
        <c:axId val="211300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684607"/>
        <c:crosses val="autoZero"/>
        <c:auto val="1"/>
        <c:lblAlgn val="ctr"/>
        <c:lblOffset val="100"/>
        <c:noMultiLvlLbl val="0"/>
      </c:catAx>
      <c:valAx>
        <c:axId val="202684607"/>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_);\(&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3005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Transactions per Brand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Charts'!$M$2</c:f>
              <c:strCache>
                <c:ptCount val="1"/>
                <c:pt idx="0">
                  <c:v>Total</c:v>
                </c:pt>
              </c:strCache>
            </c:strRef>
          </c:tx>
          <c:spPr>
            <a:solidFill>
              <a:schemeClr val="accent1"/>
            </a:solidFill>
            <a:ln>
              <a:noFill/>
            </a:ln>
            <a:effectLst/>
          </c:spPr>
          <c:invertIfNegative val="0"/>
          <c:cat>
            <c:strRef>
              <c:f>'Pivot Charts'!$L$3:$L$114</c:f>
              <c:strCache>
                <c:ptCount val="111"/>
                <c:pt idx="0">
                  <c:v>ADJ</c:v>
                </c:pt>
                <c:pt idx="1">
                  <c:v>Akron</c:v>
                </c:pt>
                <c:pt idx="2">
                  <c:v>American</c:v>
                </c:pt>
                <c:pt idx="3">
                  <c:v>Amigo</c:v>
                </c:pt>
                <c:pt idx="4">
                  <c:v>Applause</c:v>
                </c:pt>
                <c:pt idx="5">
                  <c:v>Atomic</c:v>
                </c:pt>
                <c:pt idx="6">
                  <c:v>BBB Best</c:v>
                </c:pt>
                <c:pt idx="7">
                  <c:v>Best</c:v>
                </c:pt>
                <c:pt idx="8">
                  <c:v>Best Choice</c:v>
                </c:pt>
                <c:pt idx="9">
                  <c:v>Better</c:v>
                </c:pt>
                <c:pt idx="10">
                  <c:v>Big City</c:v>
                </c:pt>
                <c:pt idx="11">
                  <c:v>Big Time</c:v>
                </c:pt>
                <c:pt idx="12">
                  <c:v>Bird Call</c:v>
                </c:pt>
                <c:pt idx="13">
                  <c:v>Black Tie</c:v>
                </c:pt>
                <c:pt idx="14">
                  <c:v>Blue Label</c:v>
                </c:pt>
                <c:pt idx="15">
                  <c:v>Blue Medal</c:v>
                </c:pt>
                <c:pt idx="16">
                  <c:v>Booker</c:v>
                </c:pt>
                <c:pt idx="17">
                  <c:v>Bravo</c:v>
                </c:pt>
                <c:pt idx="18">
                  <c:v>Carlson</c:v>
                </c:pt>
                <c:pt idx="19">
                  <c:v>Carrington</c:v>
                </c:pt>
                <c:pt idx="20">
                  <c:v>CDR</c:v>
                </c:pt>
                <c:pt idx="21">
                  <c:v>Choice</c:v>
                </c:pt>
                <c:pt idx="22">
                  <c:v>Club</c:v>
                </c:pt>
                <c:pt idx="23">
                  <c:v>Colony</c:v>
                </c:pt>
                <c:pt idx="24">
                  <c:v>Colossal</c:v>
                </c:pt>
                <c:pt idx="25">
                  <c:v>Consolidated</c:v>
                </c:pt>
                <c:pt idx="26">
                  <c:v>Cormorant</c:v>
                </c:pt>
                <c:pt idx="27">
                  <c:v>Curlew</c:v>
                </c:pt>
                <c:pt idx="28">
                  <c:v>Cutting Edge</c:v>
                </c:pt>
                <c:pt idx="29">
                  <c:v>Denny</c:v>
                </c:pt>
                <c:pt idx="30">
                  <c:v>Discover</c:v>
                </c:pt>
                <c:pt idx="31">
                  <c:v>Dollar</c:v>
                </c:pt>
                <c:pt idx="32">
                  <c:v>Dual City</c:v>
                </c:pt>
                <c:pt idx="33">
                  <c:v>Ebony</c:v>
                </c:pt>
                <c:pt idx="34">
                  <c:v>Even Better</c:v>
                </c:pt>
                <c:pt idx="35">
                  <c:v>Excel</c:v>
                </c:pt>
                <c:pt idx="36">
                  <c:v>Excellent</c:v>
                </c:pt>
                <c:pt idx="37">
                  <c:v>Fabulous</c:v>
                </c:pt>
                <c:pt idx="38">
                  <c:v>Fantastic</c:v>
                </c:pt>
                <c:pt idx="39">
                  <c:v>Fast</c:v>
                </c:pt>
                <c:pt idx="40">
                  <c:v>Faux Products</c:v>
                </c:pt>
                <c:pt idx="41">
                  <c:v>Footnote</c:v>
                </c:pt>
                <c:pt idx="42">
                  <c:v>Fort West</c:v>
                </c:pt>
                <c:pt idx="43">
                  <c:v>Framton</c:v>
                </c:pt>
                <c:pt idx="44">
                  <c:v>Gauss</c:v>
                </c:pt>
                <c:pt idx="45">
                  <c:v>Genteel</c:v>
                </c:pt>
                <c:pt idx="46">
                  <c:v>Gerolli</c:v>
                </c:pt>
                <c:pt idx="47">
                  <c:v>Giant</c:v>
                </c:pt>
                <c:pt idx="48">
                  <c:v>Golden</c:v>
                </c:pt>
                <c:pt idx="49">
                  <c:v>Good</c:v>
                </c:pt>
                <c:pt idx="50">
                  <c:v>Gorilla</c:v>
                </c:pt>
                <c:pt idx="51">
                  <c:v>Great</c:v>
                </c:pt>
                <c:pt idx="52">
                  <c:v>Green Ribbon</c:v>
                </c:pt>
                <c:pt idx="53">
                  <c:v>Gulf Coast</c:v>
                </c:pt>
                <c:pt idx="54">
                  <c:v>Hermanos</c:v>
                </c:pt>
                <c:pt idx="55">
                  <c:v>High Quality</c:v>
                </c:pt>
                <c:pt idx="56">
                  <c:v>High Top</c:v>
                </c:pt>
                <c:pt idx="57">
                  <c:v>Hilltop</c:v>
                </c:pt>
                <c:pt idx="58">
                  <c:v>Horatio</c:v>
                </c:pt>
                <c:pt idx="59">
                  <c:v>Imagine</c:v>
                </c:pt>
                <c:pt idx="60">
                  <c:v>James Bay</c:v>
                </c:pt>
                <c:pt idx="61">
                  <c:v>Jardon</c:v>
                </c:pt>
                <c:pt idx="62">
                  <c:v>Jeffers</c:v>
                </c:pt>
                <c:pt idx="63">
                  <c:v>Johnson</c:v>
                </c:pt>
                <c:pt idx="64">
                  <c:v>Jumbo</c:v>
                </c:pt>
                <c:pt idx="65">
                  <c:v>Just Right</c:v>
                </c:pt>
                <c:pt idx="66">
                  <c:v>King</c:v>
                </c:pt>
                <c:pt idx="67">
                  <c:v>Kiwi</c:v>
                </c:pt>
                <c:pt idx="68">
                  <c:v>Lake</c:v>
                </c:pt>
                <c:pt idx="69">
                  <c:v>Landslide</c:v>
                </c:pt>
                <c:pt idx="70">
                  <c:v>Medalist</c:v>
                </c:pt>
                <c:pt idx="71">
                  <c:v>Mighty Good</c:v>
                </c:pt>
                <c:pt idx="72">
                  <c:v>Modell</c:v>
                </c:pt>
                <c:pt idx="73">
                  <c:v>Moms</c:v>
                </c:pt>
                <c:pt idx="74">
                  <c:v>Monarch</c:v>
                </c:pt>
                <c:pt idx="75">
                  <c:v>Musial</c:v>
                </c:pt>
                <c:pt idx="76">
                  <c:v>National</c:v>
                </c:pt>
                <c:pt idx="77">
                  <c:v>Nationeel</c:v>
                </c:pt>
                <c:pt idx="78">
                  <c:v>Pearl</c:v>
                </c:pt>
                <c:pt idx="79">
                  <c:v>PigTail</c:v>
                </c:pt>
                <c:pt idx="80">
                  <c:v>Plato</c:v>
                </c:pt>
                <c:pt idx="81">
                  <c:v>Pleasant</c:v>
                </c:pt>
                <c:pt idx="82">
                  <c:v>Portsmouth</c:v>
                </c:pt>
                <c:pt idx="83">
                  <c:v>Prelude</c:v>
                </c:pt>
                <c:pt idx="84">
                  <c:v>Queen</c:v>
                </c:pt>
                <c:pt idx="85">
                  <c:v>Quick</c:v>
                </c:pt>
                <c:pt idx="86">
                  <c:v>Radius</c:v>
                </c:pt>
                <c:pt idx="87">
                  <c:v>Red Spade</c:v>
                </c:pt>
                <c:pt idx="88">
                  <c:v>Red Wing</c:v>
                </c:pt>
                <c:pt idx="89">
                  <c:v>Robust</c:v>
                </c:pt>
                <c:pt idx="90">
                  <c:v>Shady Lake</c:v>
                </c:pt>
                <c:pt idx="91">
                  <c:v>Ship Shape</c:v>
                </c:pt>
                <c:pt idx="92">
                  <c:v>Skinner</c:v>
                </c:pt>
                <c:pt idx="93">
                  <c:v>Special</c:v>
                </c:pt>
                <c:pt idx="94">
                  <c:v>Sphinx</c:v>
                </c:pt>
                <c:pt idx="95">
                  <c:v>Steady</c:v>
                </c:pt>
                <c:pt idx="96">
                  <c:v>Sunset</c:v>
                </c:pt>
                <c:pt idx="97">
                  <c:v>Super</c:v>
                </c:pt>
                <c:pt idx="98">
                  <c:v>Swell</c:v>
                </c:pt>
                <c:pt idx="99">
                  <c:v>Symphony</c:v>
                </c:pt>
                <c:pt idx="100">
                  <c:v>Tell Tale</c:v>
                </c:pt>
                <c:pt idx="101">
                  <c:v>Thresher</c:v>
                </c:pt>
                <c:pt idx="102">
                  <c:v>Tip Top</c:v>
                </c:pt>
                <c:pt idx="103">
                  <c:v>Token</c:v>
                </c:pt>
                <c:pt idx="104">
                  <c:v>Top Measure</c:v>
                </c:pt>
                <c:pt idx="105">
                  <c:v>Toretti</c:v>
                </c:pt>
                <c:pt idx="106">
                  <c:v>Toucan</c:v>
                </c:pt>
                <c:pt idx="107">
                  <c:v>Tri-State</c:v>
                </c:pt>
                <c:pt idx="108">
                  <c:v>Urban</c:v>
                </c:pt>
                <c:pt idx="109">
                  <c:v>Walrus</c:v>
                </c:pt>
                <c:pt idx="110">
                  <c:v>Washington</c:v>
                </c:pt>
              </c:strCache>
            </c:strRef>
          </c:cat>
          <c:val>
            <c:numRef>
              <c:f>'Pivot Charts'!$M$3:$M$114</c:f>
              <c:numCache>
                <c:formatCode>#,##0</c:formatCode>
                <c:ptCount val="111"/>
                <c:pt idx="0">
                  <c:v>198</c:v>
                </c:pt>
                <c:pt idx="1">
                  <c:v>356</c:v>
                </c:pt>
                <c:pt idx="2">
                  <c:v>2384</c:v>
                </c:pt>
                <c:pt idx="3">
                  <c:v>326</c:v>
                </c:pt>
                <c:pt idx="4">
                  <c:v>355</c:v>
                </c:pt>
                <c:pt idx="5">
                  <c:v>1345</c:v>
                </c:pt>
                <c:pt idx="6">
                  <c:v>5254</c:v>
                </c:pt>
                <c:pt idx="7">
                  <c:v>714</c:v>
                </c:pt>
                <c:pt idx="8">
                  <c:v>6000</c:v>
                </c:pt>
                <c:pt idx="9">
                  <c:v>4073</c:v>
                </c:pt>
                <c:pt idx="10">
                  <c:v>355</c:v>
                </c:pt>
                <c:pt idx="11">
                  <c:v>5797</c:v>
                </c:pt>
                <c:pt idx="12">
                  <c:v>3224</c:v>
                </c:pt>
                <c:pt idx="13">
                  <c:v>374</c:v>
                </c:pt>
                <c:pt idx="14">
                  <c:v>3665</c:v>
                </c:pt>
                <c:pt idx="15">
                  <c:v>808</c:v>
                </c:pt>
                <c:pt idx="16">
                  <c:v>3454</c:v>
                </c:pt>
                <c:pt idx="17">
                  <c:v>3689</c:v>
                </c:pt>
                <c:pt idx="18">
                  <c:v>3724</c:v>
                </c:pt>
                <c:pt idx="19">
                  <c:v>5622</c:v>
                </c:pt>
                <c:pt idx="20">
                  <c:v>4574</c:v>
                </c:pt>
                <c:pt idx="21">
                  <c:v>1333</c:v>
                </c:pt>
                <c:pt idx="22">
                  <c:v>3222</c:v>
                </c:pt>
                <c:pt idx="23">
                  <c:v>1492</c:v>
                </c:pt>
                <c:pt idx="24">
                  <c:v>852</c:v>
                </c:pt>
                <c:pt idx="25">
                  <c:v>3178</c:v>
                </c:pt>
                <c:pt idx="26">
                  <c:v>5382</c:v>
                </c:pt>
                <c:pt idx="27">
                  <c:v>357</c:v>
                </c:pt>
                <c:pt idx="28">
                  <c:v>2340</c:v>
                </c:pt>
                <c:pt idx="29">
                  <c:v>5223</c:v>
                </c:pt>
                <c:pt idx="30">
                  <c:v>881</c:v>
                </c:pt>
                <c:pt idx="31">
                  <c:v>914</c:v>
                </c:pt>
                <c:pt idx="32">
                  <c:v>344</c:v>
                </c:pt>
                <c:pt idx="33">
                  <c:v>7685</c:v>
                </c:pt>
                <c:pt idx="34">
                  <c:v>3506</c:v>
                </c:pt>
                <c:pt idx="35">
                  <c:v>838</c:v>
                </c:pt>
                <c:pt idx="36">
                  <c:v>1971</c:v>
                </c:pt>
                <c:pt idx="37">
                  <c:v>1974</c:v>
                </c:pt>
                <c:pt idx="38">
                  <c:v>1648</c:v>
                </c:pt>
                <c:pt idx="39">
                  <c:v>6188</c:v>
                </c:pt>
                <c:pt idx="40">
                  <c:v>3147</c:v>
                </c:pt>
                <c:pt idx="41">
                  <c:v>372</c:v>
                </c:pt>
                <c:pt idx="42">
                  <c:v>6175</c:v>
                </c:pt>
                <c:pt idx="43">
                  <c:v>373</c:v>
                </c:pt>
                <c:pt idx="44">
                  <c:v>909</c:v>
                </c:pt>
                <c:pt idx="45">
                  <c:v>343</c:v>
                </c:pt>
                <c:pt idx="46">
                  <c:v>368</c:v>
                </c:pt>
                <c:pt idx="47">
                  <c:v>812</c:v>
                </c:pt>
                <c:pt idx="48">
                  <c:v>5218</c:v>
                </c:pt>
                <c:pt idx="49">
                  <c:v>1429</c:v>
                </c:pt>
                <c:pt idx="50">
                  <c:v>3289</c:v>
                </c:pt>
                <c:pt idx="51">
                  <c:v>1671</c:v>
                </c:pt>
                <c:pt idx="52">
                  <c:v>311</c:v>
                </c:pt>
                <c:pt idx="53">
                  <c:v>1381</c:v>
                </c:pt>
                <c:pt idx="54">
                  <c:v>8071</c:v>
                </c:pt>
                <c:pt idx="55">
                  <c:v>5323</c:v>
                </c:pt>
                <c:pt idx="56">
                  <c:v>7153</c:v>
                </c:pt>
                <c:pt idx="57">
                  <c:v>3558</c:v>
                </c:pt>
                <c:pt idx="58">
                  <c:v>6121</c:v>
                </c:pt>
                <c:pt idx="59">
                  <c:v>5225</c:v>
                </c:pt>
                <c:pt idx="60">
                  <c:v>353</c:v>
                </c:pt>
                <c:pt idx="61">
                  <c:v>814</c:v>
                </c:pt>
                <c:pt idx="62">
                  <c:v>661</c:v>
                </c:pt>
                <c:pt idx="63">
                  <c:v>688</c:v>
                </c:pt>
                <c:pt idx="64">
                  <c:v>737</c:v>
                </c:pt>
                <c:pt idx="65">
                  <c:v>3906</c:v>
                </c:pt>
                <c:pt idx="66">
                  <c:v>149</c:v>
                </c:pt>
                <c:pt idx="67">
                  <c:v>352</c:v>
                </c:pt>
                <c:pt idx="68">
                  <c:v>2413</c:v>
                </c:pt>
                <c:pt idx="69">
                  <c:v>4951</c:v>
                </c:pt>
                <c:pt idx="70">
                  <c:v>885</c:v>
                </c:pt>
                <c:pt idx="71">
                  <c:v>872</c:v>
                </c:pt>
                <c:pt idx="72">
                  <c:v>1547</c:v>
                </c:pt>
                <c:pt idx="73">
                  <c:v>2686</c:v>
                </c:pt>
                <c:pt idx="74">
                  <c:v>909</c:v>
                </c:pt>
                <c:pt idx="75">
                  <c:v>1384</c:v>
                </c:pt>
                <c:pt idx="76">
                  <c:v>824</c:v>
                </c:pt>
                <c:pt idx="77">
                  <c:v>6499</c:v>
                </c:pt>
                <c:pt idx="78">
                  <c:v>1498</c:v>
                </c:pt>
                <c:pt idx="79">
                  <c:v>5180</c:v>
                </c:pt>
                <c:pt idx="80">
                  <c:v>4912</c:v>
                </c:pt>
                <c:pt idx="81">
                  <c:v>3757</c:v>
                </c:pt>
                <c:pt idx="82">
                  <c:v>1388</c:v>
                </c:pt>
                <c:pt idx="83">
                  <c:v>172</c:v>
                </c:pt>
                <c:pt idx="84">
                  <c:v>320</c:v>
                </c:pt>
                <c:pt idx="85">
                  <c:v>354</c:v>
                </c:pt>
                <c:pt idx="86">
                  <c:v>661</c:v>
                </c:pt>
                <c:pt idx="87">
                  <c:v>2307</c:v>
                </c:pt>
                <c:pt idx="88">
                  <c:v>5806</c:v>
                </c:pt>
                <c:pt idx="89">
                  <c:v>785</c:v>
                </c:pt>
                <c:pt idx="90">
                  <c:v>857</c:v>
                </c:pt>
                <c:pt idx="91">
                  <c:v>340</c:v>
                </c:pt>
                <c:pt idx="92">
                  <c:v>1882</c:v>
                </c:pt>
                <c:pt idx="93">
                  <c:v>738</c:v>
                </c:pt>
                <c:pt idx="94">
                  <c:v>1593</c:v>
                </c:pt>
                <c:pt idx="95">
                  <c:v>3536</c:v>
                </c:pt>
                <c:pt idx="96">
                  <c:v>5856</c:v>
                </c:pt>
                <c:pt idx="97">
                  <c:v>5120</c:v>
                </c:pt>
                <c:pt idx="98">
                  <c:v>383</c:v>
                </c:pt>
                <c:pt idx="99">
                  <c:v>173</c:v>
                </c:pt>
                <c:pt idx="100">
                  <c:v>7694</c:v>
                </c:pt>
                <c:pt idx="101">
                  <c:v>1527</c:v>
                </c:pt>
                <c:pt idx="102">
                  <c:v>309</c:v>
                </c:pt>
                <c:pt idx="103">
                  <c:v>1882</c:v>
                </c:pt>
                <c:pt idx="104">
                  <c:v>1312</c:v>
                </c:pt>
                <c:pt idx="105">
                  <c:v>168</c:v>
                </c:pt>
                <c:pt idx="106">
                  <c:v>375</c:v>
                </c:pt>
                <c:pt idx="107">
                  <c:v>7438</c:v>
                </c:pt>
                <c:pt idx="108">
                  <c:v>918</c:v>
                </c:pt>
                <c:pt idx="109">
                  <c:v>1304</c:v>
                </c:pt>
                <c:pt idx="110">
                  <c:v>1677</c:v>
                </c:pt>
              </c:numCache>
            </c:numRef>
          </c:val>
          <c:extLst>
            <c:ext xmlns:c16="http://schemas.microsoft.com/office/drawing/2014/chart" uri="{C3380CC4-5D6E-409C-BE32-E72D297353CC}">
              <c16:uniqueId val="{00000004-95A7-47B2-82A4-2748F44E7C18}"/>
            </c:ext>
          </c:extLst>
        </c:ser>
        <c:dLbls>
          <c:showLegendKey val="0"/>
          <c:showVal val="0"/>
          <c:showCatName val="0"/>
          <c:showSerName val="0"/>
          <c:showPercent val="0"/>
          <c:showBubbleSize val="0"/>
        </c:dLbls>
        <c:gapWidth val="219"/>
        <c:overlap val="-27"/>
        <c:axId val="204347343"/>
        <c:axId val="1254003423"/>
      </c:barChart>
      <c:catAx>
        <c:axId val="204347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4003423"/>
        <c:crosses val="autoZero"/>
        <c:auto val="1"/>
        <c:lblAlgn val="ctr"/>
        <c:lblOffset val="100"/>
        <c:noMultiLvlLbl val="0"/>
      </c:catAx>
      <c:valAx>
        <c:axId val="1254003423"/>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47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[FoodMart_Data_Model (New).xlsx]Pivot Charts!PivotTable13</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PH"/>
              <a:t>Total Transact Quantity Vs Returns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Charts'!$B$30</c:f>
              <c:strCache>
                <c:ptCount val="1"/>
                <c:pt idx="0">
                  <c:v>Total Transact Quantity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Charts'!$A$31:$A$43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Charts'!$B$31:$B$43</c:f>
              <c:numCache>
                <c:formatCode>#,##0</c:formatCode>
                <c:ptCount val="12"/>
                <c:pt idx="0">
                  <c:v>67941</c:v>
                </c:pt>
                <c:pt idx="1">
                  <c:v>65388</c:v>
                </c:pt>
                <c:pt idx="2">
                  <c:v>70040</c:v>
                </c:pt>
                <c:pt idx="3">
                  <c:v>65228</c:v>
                </c:pt>
                <c:pt idx="4">
                  <c:v>66166</c:v>
                </c:pt>
                <c:pt idx="5">
                  <c:v>66961</c:v>
                </c:pt>
                <c:pt idx="6">
                  <c:v>70434</c:v>
                </c:pt>
                <c:pt idx="7">
                  <c:v>66474</c:v>
                </c:pt>
                <c:pt idx="8">
                  <c:v>68352</c:v>
                </c:pt>
                <c:pt idx="9">
                  <c:v>63903</c:v>
                </c:pt>
                <c:pt idx="10">
                  <c:v>79077</c:v>
                </c:pt>
                <c:pt idx="11">
                  <c:v>83525</c:v>
                </c:pt>
              </c:numCache>
            </c:numRef>
          </c:val>
          <c:extLst>
            <c:ext xmlns:c16="http://schemas.microsoft.com/office/drawing/2014/chart" uri="{C3380CC4-5D6E-409C-BE32-E72D297353CC}">
              <c16:uniqueId val="{00000000-3F58-46E2-91E3-1BAFAFCCD4E3}"/>
            </c:ext>
          </c:extLst>
        </c:ser>
        <c:ser>
          <c:idx val="1"/>
          <c:order val="1"/>
          <c:tx>
            <c:strRef>
              <c:f>'Pivot Charts'!$C$30</c:f>
              <c:strCache>
                <c:ptCount val="1"/>
                <c:pt idx="0">
                  <c:v>Quantity Returned</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Charts'!$A$31:$A$43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Charts'!$C$31:$C$43</c:f>
              <c:numCache>
                <c:formatCode>#,##0</c:formatCode>
                <c:ptCount val="12"/>
                <c:pt idx="0">
                  <c:v>693</c:v>
                </c:pt>
                <c:pt idx="1">
                  <c:v>661</c:v>
                </c:pt>
                <c:pt idx="2">
                  <c:v>697</c:v>
                </c:pt>
                <c:pt idx="3">
                  <c:v>628</c:v>
                </c:pt>
                <c:pt idx="4">
                  <c:v>644</c:v>
                </c:pt>
                <c:pt idx="5">
                  <c:v>674</c:v>
                </c:pt>
                <c:pt idx="6">
                  <c:v>689</c:v>
                </c:pt>
                <c:pt idx="7">
                  <c:v>626</c:v>
                </c:pt>
                <c:pt idx="8">
                  <c:v>660</c:v>
                </c:pt>
                <c:pt idx="9">
                  <c:v>683</c:v>
                </c:pt>
                <c:pt idx="10">
                  <c:v>803</c:v>
                </c:pt>
                <c:pt idx="11">
                  <c:v>831</c:v>
                </c:pt>
              </c:numCache>
            </c:numRef>
          </c:val>
          <c:extLst>
            <c:ext xmlns:c16="http://schemas.microsoft.com/office/drawing/2014/chart" uri="{C3380CC4-5D6E-409C-BE32-E72D297353CC}">
              <c16:uniqueId val="{00000001-3F58-46E2-91E3-1BAFAFCCD4E3}"/>
            </c:ext>
          </c:extLst>
        </c:ser>
        <c:dLbls>
          <c:dLblPos val="inBase"/>
          <c:showLegendKey val="0"/>
          <c:showVal val="1"/>
          <c:showCatName val="0"/>
          <c:showSerName val="0"/>
          <c:showPercent val="0"/>
          <c:showBubbleSize val="0"/>
        </c:dLbls>
        <c:gapWidth val="150"/>
        <c:overlap val="100"/>
        <c:axId val="204368143"/>
        <c:axId val="1254004255"/>
      </c:barChart>
      <c:catAx>
        <c:axId val="204368143"/>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4004255"/>
        <c:crosses val="autoZero"/>
        <c:auto val="1"/>
        <c:lblAlgn val="ctr"/>
        <c:lblOffset val="100"/>
        <c:noMultiLvlLbl val="0"/>
      </c:catAx>
      <c:valAx>
        <c:axId val="1254004255"/>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68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oneCell">
    <xdr:from>
      <xdr:col>8</xdr:col>
      <xdr:colOff>76199</xdr:colOff>
      <xdr:row>0</xdr:row>
      <xdr:rowOff>47625</xdr:rowOff>
    </xdr:from>
    <xdr:to>
      <xdr:col>10</xdr:col>
      <xdr:colOff>85725</xdr:colOff>
      <xdr:row>3</xdr:row>
      <xdr:rowOff>171450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1AE2C0-4E5A-48CA-BA73-04FA910E6FCE}"/>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76199" y="47625"/>
              <a:ext cx="2238376" cy="69532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38100</xdr:colOff>
      <xdr:row>0</xdr:row>
      <xdr:rowOff>171450</xdr:rowOff>
    </xdr:from>
    <xdr:to>
      <xdr:col>10</xdr:col>
      <xdr:colOff>342900</xdr:colOff>
      <xdr:row>15</xdr:row>
      <xdr:rowOff>57150</xdr:rowOff>
    </xdr:to>
    <xdr:graphicFrame macro="">
      <xdr:nvGraphicFramePr>
        <xdr:cNvPr id="3" name="Chart 2">
          <a:extLst>
            <a:ext uri="{FF2B5EF4-FFF2-40B4-BE49-F238E27FC236}">
              <a16:creationId xmlns:a16="http://schemas.microsoft.com/office/drawing/2014/main" id="{E3FC5FBB-1DAE-415C-A3CD-4B5C089F75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19050</xdr:colOff>
      <xdr:row>0</xdr:row>
      <xdr:rowOff>142875</xdr:rowOff>
    </xdr:from>
    <xdr:to>
      <xdr:col>20</xdr:col>
      <xdr:colOff>323850</xdr:colOff>
      <xdr:row>15</xdr:row>
      <xdr:rowOff>28575</xdr:rowOff>
    </xdr:to>
    <xdr:graphicFrame macro="">
      <xdr:nvGraphicFramePr>
        <xdr:cNvPr id="4" name="Chart 3">
          <a:extLst>
            <a:ext uri="{FF2B5EF4-FFF2-40B4-BE49-F238E27FC236}">
              <a16:creationId xmlns:a16="http://schemas.microsoft.com/office/drawing/2014/main" id="{82F78DEC-AF1B-4C61-A102-14A41E11BB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28575</xdr:colOff>
      <xdr:row>16</xdr:row>
      <xdr:rowOff>180975</xdr:rowOff>
    </xdr:from>
    <xdr:to>
      <xdr:col>6</xdr:col>
      <xdr:colOff>361950</xdr:colOff>
      <xdr:row>27</xdr:row>
      <xdr:rowOff>9525</xdr:rowOff>
    </xdr:to>
    <xdr:graphicFrame macro="">
      <xdr:nvGraphicFramePr>
        <xdr:cNvPr id="6" name="Chart 5">
          <a:extLst>
            <a:ext uri="{FF2B5EF4-FFF2-40B4-BE49-F238E27FC236}">
              <a16:creationId xmlns:a16="http://schemas.microsoft.com/office/drawing/2014/main" id="{68FE91FA-1BB7-4097-971D-FE4AFD61AF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85725</xdr:colOff>
      <xdr:row>29</xdr:row>
      <xdr:rowOff>9525</xdr:rowOff>
    </xdr:from>
    <xdr:to>
      <xdr:col>10</xdr:col>
      <xdr:colOff>390525</xdr:colOff>
      <xdr:row>43</xdr:row>
      <xdr:rowOff>85725</xdr:rowOff>
    </xdr:to>
    <xdr:graphicFrame macro="">
      <xdr:nvGraphicFramePr>
        <xdr:cNvPr id="7" name="Chart 6">
          <a:extLst>
            <a:ext uri="{FF2B5EF4-FFF2-40B4-BE49-F238E27FC236}">
              <a16:creationId xmlns:a16="http://schemas.microsoft.com/office/drawing/2014/main" id="{16CDD7FE-70BD-47C1-85FF-0012448980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57150</xdr:colOff>
      <xdr:row>43</xdr:row>
      <xdr:rowOff>176212</xdr:rowOff>
    </xdr:from>
    <xdr:to>
      <xdr:col>8</xdr:col>
      <xdr:colOff>552450</xdr:colOff>
      <xdr:row>58</xdr:row>
      <xdr:rowOff>61912</xdr:rowOff>
    </xdr:to>
    <xdr:graphicFrame macro="">
      <xdr:nvGraphicFramePr>
        <xdr:cNvPr id="10" name="Chart 9">
          <a:extLst>
            <a:ext uri="{FF2B5EF4-FFF2-40B4-BE49-F238E27FC236}">
              <a16:creationId xmlns:a16="http://schemas.microsoft.com/office/drawing/2014/main" id="{63A2FA28-3C0E-49D2-893C-EF18898164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114300</xdr:colOff>
      <xdr:row>72</xdr:row>
      <xdr:rowOff>14287</xdr:rowOff>
    </xdr:from>
    <xdr:to>
      <xdr:col>8</xdr:col>
      <xdr:colOff>457200</xdr:colOff>
      <xdr:row>86</xdr:row>
      <xdr:rowOff>90487</xdr:rowOff>
    </xdr:to>
    <xdr:graphicFrame macro="">
      <xdr:nvGraphicFramePr>
        <xdr:cNvPr id="11" name="Chart 10">
          <a:extLst>
            <a:ext uri="{FF2B5EF4-FFF2-40B4-BE49-F238E27FC236}">
              <a16:creationId xmlns:a16="http://schemas.microsoft.com/office/drawing/2014/main" id="{61E612C9-3485-4A47-8335-6CDE48F70B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0</xdr:colOff>
      <xdr:row>4</xdr:row>
      <xdr:rowOff>0</xdr:rowOff>
    </xdr:from>
    <xdr:to>
      <xdr:col>10</xdr:col>
      <xdr:colOff>304800</xdr:colOff>
      <xdr:row>16</xdr:row>
      <xdr:rowOff>133350</xdr:rowOff>
    </xdr:to>
    <xdr:graphicFrame macro="">
      <xdr:nvGraphicFramePr>
        <xdr:cNvPr id="2" name="Chart 1">
          <a:extLst>
            <a:ext uri="{FF2B5EF4-FFF2-40B4-BE49-F238E27FC236}">
              <a16:creationId xmlns:a16="http://schemas.microsoft.com/office/drawing/2014/main" id="{6EA55537-2B44-44F3-991F-1B3FA34620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604837</xdr:colOff>
      <xdr:row>16</xdr:row>
      <xdr:rowOff>142876</xdr:rowOff>
    </xdr:from>
    <xdr:to>
      <xdr:col>10</xdr:col>
      <xdr:colOff>300037</xdr:colOff>
      <xdr:row>29</xdr:row>
      <xdr:rowOff>85726</xdr:rowOff>
    </xdr:to>
    <xdr:graphicFrame macro="">
      <xdr:nvGraphicFramePr>
        <xdr:cNvPr id="3" name="Chart 2">
          <a:extLst>
            <a:ext uri="{FF2B5EF4-FFF2-40B4-BE49-F238E27FC236}">
              <a16:creationId xmlns:a16="http://schemas.microsoft.com/office/drawing/2014/main" id="{C6060CB2-2248-422D-AD7C-E2A031183E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333375</xdr:colOff>
      <xdr:row>4</xdr:row>
      <xdr:rowOff>1</xdr:rowOff>
    </xdr:from>
    <xdr:to>
      <xdr:col>18</xdr:col>
      <xdr:colOff>30957</xdr:colOff>
      <xdr:row>16</xdr:row>
      <xdr:rowOff>166688</xdr:rowOff>
    </xdr:to>
    <xdr:graphicFrame macro="">
      <xdr:nvGraphicFramePr>
        <xdr:cNvPr id="4" name="Chart 3">
          <a:extLst>
            <a:ext uri="{FF2B5EF4-FFF2-40B4-BE49-F238E27FC236}">
              <a16:creationId xmlns:a16="http://schemas.microsoft.com/office/drawing/2014/main" id="{6CA1B823-4B8E-4CFF-977D-8BC328EF9F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0</xdr:colOff>
      <xdr:row>4</xdr:row>
      <xdr:rowOff>9525</xdr:rowOff>
    </xdr:from>
    <xdr:to>
      <xdr:col>3</xdr:col>
      <xdr:colOff>0</xdr:colOff>
      <xdr:row>8</xdr:row>
      <xdr:rowOff>171450</xdr:rowOff>
    </xdr:to>
    <mc:AlternateContent xmlns:mc="http://schemas.openxmlformats.org/markup-compatibility/2006" xmlns:a14="http://schemas.microsoft.com/office/drawing/2010/main">
      <mc:Choice Requires="a14">
        <xdr:graphicFrame macro="">
          <xdr:nvGraphicFramePr>
            <xdr:cNvPr id="11" name="Year">
              <a:extLst>
                <a:ext uri="{FF2B5EF4-FFF2-40B4-BE49-F238E27FC236}">
                  <a16:creationId xmlns:a16="http://schemas.microsoft.com/office/drawing/2014/main" id="{979B75BE-0A8C-4A4C-B2A9-C7AE763D20B2}"/>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747713"/>
              <a:ext cx="1821656" cy="92392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8</xdr:row>
      <xdr:rowOff>171450</xdr:rowOff>
    </xdr:from>
    <xdr:to>
      <xdr:col>3</xdr:col>
      <xdr:colOff>9525</xdr:colOff>
      <xdr:row>16</xdr:row>
      <xdr:rowOff>95250</xdr:rowOff>
    </xdr:to>
    <mc:AlternateContent xmlns:mc="http://schemas.openxmlformats.org/markup-compatibility/2006" xmlns:a14="http://schemas.microsoft.com/office/drawing/2010/main">
      <mc:Choice Requires="a14">
        <xdr:graphicFrame macro="">
          <xdr:nvGraphicFramePr>
            <xdr:cNvPr id="14" name="customer_country">
              <a:extLst>
                <a:ext uri="{FF2B5EF4-FFF2-40B4-BE49-F238E27FC236}">
                  <a16:creationId xmlns:a16="http://schemas.microsoft.com/office/drawing/2014/main" id="{9C4CB0B5-0645-4985-BBCD-B1B586BF8A95}"/>
                </a:ext>
              </a:extLst>
            </xdr:cNvPr>
            <xdr:cNvGraphicFramePr/>
          </xdr:nvGraphicFramePr>
          <xdr:xfrm>
            <a:off x="0" y="0"/>
            <a:ext cx="0" cy="0"/>
          </xdr:xfrm>
          <a:graphic>
            <a:graphicData uri="http://schemas.microsoft.com/office/drawing/2010/slicer">
              <sle:slicer xmlns:sle="http://schemas.microsoft.com/office/drawing/2010/slicer" name="customer_country"/>
            </a:graphicData>
          </a:graphic>
        </xdr:graphicFrame>
      </mc:Choice>
      <mc:Fallback xmlns="">
        <xdr:sp macro="" textlink="">
          <xdr:nvSpPr>
            <xdr:cNvPr id="0" name=""/>
            <xdr:cNvSpPr>
              <a:spLocks noTextEdit="1"/>
            </xdr:cNvSpPr>
          </xdr:nvSpPr>
          <xdr:spPr>
            <a:xfrm>
              <a:off x="9525" y="1671638"/>
              <a:ext cx="1821656" cy="144780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16</xdr:row>
      <xdr:rowOff>107156</xdr:rowOff>
    </xdr:from>
    <xdr:to>
      <xdr:col>3</xdr:col>
      <xdr:colOff>0</xdr:colOff>
      <xdr:row>29</xdr:row>
      <xdr:rowOff>40481</xdr:rowOff>
    </xdr:to>
    <mc:AlternateContent xmlns:mc="http://schemas.openxmlformats.org/markup-compatibility/2006" xmlns:a14="http://schemas.microsoft.com/office/drawing/2010/main">
      <mc:Choice Requires="a14">
        <xdr:graphicFrame macro="">
          <xdr:nvGraphicFramePr>
            <xdr:cNvPr id="15" name="product_brand">
              <a:extLst>
                <a:ext uri="{FF2B5EF4-FFF2-40B4-BE49-F238E27FC236}">
                  <a16:creationId xmlns:a16="http://schemas.microsoft.com/office/drawing/2014/main" id="{7D9D8586-EC54-4300-AB2D-9777BE71208B}"/>
                </a:ext>
              </a:extLst>
            </xdr:cNvPr>
            <xdr:cNvGraphicFramePr/>
          </xdr:nvGraphicFramePr>
          <xdr:xfrm>
            <a:off x="0" y="0"/>
            <a:ext cx="0" cy="0"/>
          </xdr:xfrm>
          <a:graphic>
            <a:graphicData uri="http://schemas.microsoft.com/office/drawing/2010/slicer">
              <sle:slicer xmlns:sle="http://schemas.microsoft.com/office/drawing/2010/slicer" name="product_brand"/>
            </a:graphicData>
          </a:graphic>
        </xdr:graphicFrame>
      </mc:Choice>
      <mc:Fallback xmlns="">
        <xdr:sp macro="" textlink="">
          <xdr:nvSpPr>
            <xdr:cNvPr id="0" name=""/>
            <xdr:cNvSpPr>
              <a:spLocks noTextEdit="1"/>
            </xdr:cNvSpPr>
          </xdr:nvSpPr>
          <xdr:spPr>
            <a:xfrm>
              <a:off x="0" y="3131344"/>
              <a:ext cx="1821656" cy="240982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321468</xdr:colOff>
      <xdr:row>16</xdr:row>
      <xdr:rowOff>166688</xdr:rowOff>
    </xdr:from>
    <xdr:to>
      <xdr:col>18</xdr:col>
      <xdr:colOff>35718</xdr:colOff>
      <xdr:row>29</xdr:row>
      <xdr:rowOff>83344</xdr:rowOff>
    </xdr:to>
    <xdr:graphicFrame macro="">
      <xdr:nvGraphicFramePr>
        <xdr:cNvPr id="21" name="Chart 20">
          <a:extLst>
            <a:ext uri="{FF2B5EF4-FFF2-40B4-BE49-F238E27FC236}">
              <a16:creationId xmlns:a16="http://schemas.microsoft.com/office/drawing/2014/main" id="{B158AF35-3D6C-4B7E-B786-1761CF869D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18</xdr:col>
      <xdr:colOff>71438</xdr:colOff>
      <xdr:row>16</xdr:row>
      <xdr:rowOff>166688</xdr:rowOff>
    </xdr:from>
    <xdr:to>
      <xdr:col>25</xdr:col>
      <xdr:colOff>392907</xdr:colOff>
      <xdr:row>29</xdr:row>
      <xdr:rowOff>95249</xdr:rowOff>
    </xdr:to>
    <xdr:graphicFrame macro="">
      <xdr:nvGraphicFramePr>
        <xdr:cNvPr id="23" name="Chart 22">
          <a:extLst>
            <a:ext uri="{FF2B5EF4-FFF2-40B4-BE49-F238E27FC236}">
              <a16:creationId xmlns:a16="http://schemas.microsoft.com/office/drawing/2014/main" id="{55AEE1A3-CCCC-4B1C-A70E-83D0B72A9B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18</xdr:col>
      <xdr:colOff>59532</xdr:colOff>
      <xdr:row>4</xdr:row>
      <xdr:rowOff>11906</xdr:rowOff>
    </xdr:from>
    <xdr:to>
      <xdr:col>25</xdr:col>
      <xdr:colOff>392907</xdr:colOff>
      <xdr:row>17</xdr:row>
      <xdr:rowOff>-1</xdr:rowOff>
    </xdr:to>
    <xdr:graphicFrame macro="">
      <xdr:nvGraphicFramePr>
        <xdr:cNvPr id="12" name="Chart 11">
          <a:extLst>
            <a:ext uri="{FF2B5EF4-FFF2-40B4-BE49-F238E27FC236}">
              <a16:creationId xmlns:a16="http://schemas.microsoft.com/office/drawing/2014/main" id="{5A8B280A-9574-426A-B641-9BFFA847B2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64120367" createdVersion="6" refreshedVersion="6" minRefreshableVersion="3" recordCount="0" supportSubquery="1" supportAdvancedDrill="1" xr:uid="{4D3D5A7E-8F3F-4C7C-9D65-7F40F780BDFD}">
  <cacheSource type="external" connectionId="14"/>
  <cacheFields count="4">
    <cacheField name="[Measures].[Profit]" caption="Profit" numFmtId="0" hierarchy="112" level="32767"/>
    <cacheField name="[Measures].[Total Revenue (Measured)]" caption="Total Revenue (Measured)" numFmtId="0" hierarchy="109" level="32767"/>
    <cacheField name="[Calendar-Lookup].[Month Name].[Month Name]" caption="Month Name" numFmtId="0" hierarchy="3" level="1">
      <sharedItems count="12">
        <s v="April"/>
        <s v="August"/>
        <s v="December"/>
        <s v="February"/>
        <s v="January"/>
        <s v="July"/>
        <s v="June"/>
        <s v="March"/>
        <s v="May"/>
        <s v="November"/>
        <s v="October"/>
        <s v="September"/>
      </sharedItems>
    </cacheField>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3"/>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2" memberValueDatatype="130" unbalanced="0">
      <fieldsUsage count="2">
        <fieldUsage x="-1"/>
        <fieldUsage x="2"/>
      </fieldsUsage>
    </cacheHierarchy>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oneField="1">
      <fieldsUsage count="1">
        <fieldUsage x="1"/>
      </fieldsUsage>
    </cacheHierarchy>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oneField="1">
      <fieldsUsage count="1">
        <fieldUsage x="0"/>
      </fieldsUsage>
    </cacheHierarchy>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70833333" createdVersion="6" refreshedVersion="6" minRefreshableVersion="3" recordCount="0" supportSubquery="1" supportAdvancedDrill="1" xr:uid="{1095C35C-19AC-4493-B231-DDAB8CB8BF59}">
  <cacheSource type="external" connectionId="14"/>
  <cacheFields count="4">
    <cacheField name="[Transsactions].[Cutomer Transaction AGE].[Cutomer Transaction AGE]" caption="Cutomer Transaction AGE" numFmtId="0" hierarchy="75" level="1">
      <sharedItems containsSemiMixedTypes="0" containsString="0" containsNumber="1" containsInteger="1" minValue="17" maxValue="88" count="72">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sharedItems>
      <extLst>
        <ext xmlns:x15="http://schemas.microsoft.com/office/spreadsheetml/2010/11/main" uri="{4F2E5C28-24EA-4eb8-9CBF-B6C8F9C3D259}">
          <x15:cachedUniqueNames>
            <x15:cachedUniqueName index="0" name="[Transsactions].[Cutomer Transaction AGE].&amp;[17]"/>
            <x15:cachedUniqueName index="1" name="[Transsactions].[Cutomer Transaction AGE].&amp;[18]"/>
            <x15:cachedUniqueName index="2" name="[Transsactions].[Cutomer Transaction AGE].&amp;[19]"/>
            <x15:cachedUniqueName index="3" name="[Transsactions].[Cutomer Transaction AGE].&amp;[20]"/>
            <x15:cachedUniqueName index="4" name="[Transsactions].[Cutomer Transaction AGE].&amp;[21]"/>
            <x15:cachedUniqueName index="5" name="[Transsactions].[Cutomer Transaction AGE].&amp;[22]"/>
            <x15:cachedUniqueName index="6" name="[Transsactions].[Cutomer Transaction AGE].&amp;[23]"/>
            <x15:cachedUniqueName index="7" name="[Transsactions].[Cutomer Transaction AGE].&amp;[24]"/>
            <x15:cachedUniqueName index="8" name="[Transsactions].[Cutomer Transaction AGE].&amp;[25]"/>
            <x15:cachedUniqueName index="9" name="[Transsactions].[Cutomer Transaction AGE].&amp;[26]"/>
            <x15:cachedUniqueName index="10" name="[Transsactions].[Cutomer Transaction AGE].&amp;[27]"/>
            <x15:cachedUniqueName index="11" name="[Transsactions].[Cutomer Transaction AGE].&amp;[28]"/>
            <x15:cachedUniqueName index="12" name="[Transsactions].[Cutomer Transaction AGE].&amp;[29]"/>
            <x15:cachedUniqueName index="13" name="[Transsactions].[Cutomer Transaction AGE].&amp;[30]"/>
            <x15:cachedUniqueName index="14" name="[Transsactions].[Cutomer Transaction AGE].&amp;[31]"/>
            <x15:cachedUniqueName index="15" name="[Transsactions].[Cutomer Transaction AGE].&amp;[32]"/>
            <x15:cachedUniqueName index="16" name="[Transsactions].[Cutomer Transaction AGE].&amp;[33]"/>
            <x15:cachedUniqueName index="17" name="[Transsactions].[Cutomer Transaction AGE].&amp;[34]"/>
            <x15:cachedUniqueName index="18" name="[Transsactions].[Cutomer Transaction AGE].&amp;[35]"/>
            <x15:cachedUniqueName index="19" name="[Transsactions].[Cutomer Transaction AGE].&amp;[36]"/>
            <x15:cachedUniqueName index="20" name="[Transsactions].[Cutomer Transaction AGE].&amp;[37]"/>
            <x15:cachedUniqueName index="21" name="[Transsactions].[Cutomer Transaction AGE].&amp;[38]"/>
            <x15:cachedUniqueName index="22" name="[Transsactions].[Cutomer Transaction AGE].&amp;[39]"/>
            <x15:cachedUniqueName index="23" name="[Transsactions].[Cutomer Transaction AGE].&amp;[40]"/>
            <x15:cachedUniqueName index="24" name="[Transsactions].[Cutomer Transaction AGE].&amp;[41]"/>
            <x15:cachedUniqueName index="25" name="[Transsactions].[Cutomer Transaction AGE].&amp;[42]"/>
            <x15:cachedUniqueName index="26" name="[Transsactions].[Cutomer Transaction AGE].&amp;[43]"/>
            <x15:cachedUniqueName index="27" name="[Transsactions].[Cutomer Transaction AGE].&amp;[44]"/>
            <x15:cachedUniqueName index="28" name="[Transsactions].[Cutomer Transaction AGE].&amp;[45]"/>
            <x15:cachedUniqueName index="29" name="[Transsactions].[Cutomer Transaction AGE].&amp;[46]"/>
            <x15:cachedUniqueName index="30" name="[Transsactions].[Cutomer Transaction AGE].&amp;[47]"/>
            <x15:cachedUniqueName index="31" name="[Transsactions].[Cutomer Transaction AGE].&amp;[48]"/>
            <x15:cachedUniqueName index="32" name="[Transsactions].[Cutomer Transaction AGE].&amp;[49]"/>
            <x15:cachedUniqueName index="33" name="[Transsactions].[Cutomer Transaction AGE].&amp;[50]"/>
            <x15:cachedUniqueName index="34" name="[Transsactions].[Cutomer Transaction AGE].&amp;[51]"/>
            <x15:cachedUniqueName index="35" name="[Transsactions].[Cutomer Transaction AGE].&amp;[52]"/>
            <x15:cachedUniqueName index="36" name="[Transsactions].[Cutomer Transaction AGE].&amp;[53]"/>
            <x15:cachedUniqueName index="37" name="[Transsactions].[Cutomer Transaction AGE].&amp;[54]"/>
            <x15:cachedUniqueName index="38" name="[Transsactions].[Cutomer Transaction AGE].&amp;[55]"/>
            <x15:cachedUniqueName index="39" name="[Transsactions].[Cutomer Transaction AGE].&amp;[56]"/>
            <x15:cachedUniqueName index="40" name="[Transsactions].[Cutomer Transaction AGE].&amp;[57]"/>
            <x15:cachedUniqueName index="41" name="[Transsactions].[Cutomer Transaction AGE].&amp;[58]"/>
            <x15:cachedUniqueName index="42" name="[Transsactions].[Cutomer Transaction AGE].&amp;[59]"/>
            <x15:cachedUniqueName index="43" name="[Transsactions].[Cutomer Transaction AGE].&amp;[60]"/>
            <x15:cachedUniqueName index="44" name="[Transsactions].[Cutomer Transaction AGE].&amp;[61]"/>
            <x15:cachedUniqueName index="45" name="[Transsactions].[Cutomer Transaction AGE].&amp;[62]"/>
            <x15:cachedUniqueName index="46" name="[Transsactions].[Cutomer Transaction AGE].&amp;[63]"/>
            <x15:cachedUniqueName index="47" name="[Transsactions].[Cutomer Transaction AGE].&amp;[64]"/>
            <x15:cachedUniqueName index="48" name="[Transsactions].[Cutomer Transaction AGE].&amp;[65]"/>
            <x15:cachedUniqueName index="49" name="[Transsactions].[Cutomer Transaction AGE].&amp;[66]"/>
            <x15:cachedUniqueName index="50" name="[Transsactions].[Cutomer Transaction AGE].&amp;[67]"/>
            <x15:cachedUniqueName index="51" name="[Transsactions].[Cutomer Transaction AGE].&amp;[68]"/>
            <x15:cachedUniqueName index="52" name="[Transsactions].[Cutomer Transaction AGE].&amp;[69]"/>
            <x15:cachedUniqueName index="53" name="[Transsactions].[Cutomer Transaction AGE].&amp;[70]"/>
            <x15:cachedUniqueName index="54" name="[Transsactions].[Cutomer Transaction AGE].&amp;[71]"/>
            <x15:cachedUniqueName index="55" name="[Transsactions].[Cutomer Transaction AGE].&amp;[72]"/>
            <x15:cachedUniqueName index="56" name="[Transsactions].[Cutomer Transaction AGE].&amp;[73]"/>
            <x15:cachedUniqueName index="57" name="[Transsactions].[Cutomer Transaction AGE].&amp;[74]"/>
            <x15:cachedUniqueName index="58" name="[Transsactions].[Cutomer Transaction AGE].&amp;[75]"/>
            <x15:cachedUniqueName index="59" name="[Transsactions].[Cutomer Transaction AGE].&amp;[76]"/>
            <x15:cachedUniqueName index="60" name="[Transsactions].[Cutomer Transaction AGE].&amp;[77]"/>
            <x15:cachedUniqueName index="61" name="[Transsactions].[Cutomer Transaction AGE].&amp;[78]"/>
            <x15:cachedUniqueName index="62" name="[Transsactions].[Cutomer Transaction AGE].&amp;[79]"/>
            <x15:cachedUniqueName index="63" name="[Transsactions].[Cutomer Transaction AGE].&amp;[80]"/>
            <x15:cachedUniqueName index="64" name="[Transsactions].[Cutomer Transaction AGE].&amp;[81]"/>
            <x15:cachedUniqueName index="65" name="[Transsactions].[Cutomer Transaction AGE].&amp;[82]"/>
            <x15:cachedUniqueName index="66" name="[Transsactions].[Cutomer Transaction AGE].&amp;[83]"/>
            <x15:cachedUniqueName index="67" name="[Transsactions].[Cutomer Transaction AGE].&amp;[84]"/>
            <x15:cachedUniqueName index="68" name="[Transsactions].[Cutomer Transaction AGE].&amp;[85]"/>
            <x15:cachedUniqueName index="69" name="[Transsactions].[Cutomer Transaction AGE].&amp;[86]"/>
            <x15:cachedUniqueName index="70" name="[Transsactions].[Cutomer Transaction AGE].&amp;[87]"/>
            <x15:cachedUniqueName index="71" name="[Transsactions].[Cutomer Transaction AGE].&amp;[88]"/>
          </x15:cachedUniqueNames>
        </ext>
      </extLst>
    </cacheField>
    <cacheField name="[Measures].[Total Transcations]" caption="Total Transcations" numFmtId="0" hierarchy="97" level="32767"/>
    <cacheField name="[Transsactions].[Customer AgeBracket].[Customer AgeBracket]" caption="Customer AgeBracket" numFmtId="0" hierarchy="76" level="1">
      <sharedItems count="7">
        <s v="17 Below"/>
        <s v="18-25"/>
        <s v="26-35"/>
        <s v="36-45"/>
        <s v="46-55"/>
        <s v="56-64"/>
        <s v="65 and Above"/>
      </sharedItems>
    </cacheField>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3"/>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2" memberValueDatatype="20" unbalanced="0">
      <fieldsUsage count="2">
        <fieldUsage x="-1"/>
        <fieldUsage x="0"/>
      </fieldsUsage>
    </cacheHierarchy>
    <cacheHierarchy uniqueName="[Transsactions].[Customer AgeBracket]" caption="Customer AgeBracket" attribute="1" defaultMemberUniqueName="[Transsactions].[Customer AgeBracket].[All]" allUniqueName="[Transsactions].[Customer AgeBracket].[All]" dimensionUniqueName="[Transsactions]" displayFolder="" count="2" memberValueDatatype="130" unbalanced="0">
      <fieldsUsage count="2">
        <fieldUsage x="-1"/>
        <fieldUsage x="2"/>
      </fieldsUsage>
    </cacheHierarchy>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oneField="1">
      <fieldsUsage count="1">
        <fieldUsage x="1"/>
      </fieldsUsage>
    </cacheHierarchy>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71064818" createdVersion="6" refreshedVersion="6" minRefreshableVersion="3" recordCount="0" supportSubquery="1" supportAdvancedDrill="1" xr:uid="{E90BB969-1400-48BD-A2CE-244189F39D25}">
  <cacheSource type="external" connectionId="14"/>
  <cacheFields count="2">
    <cacheField name="[Measures].[Profit]" caption="Profit" numFmtId="0" hierarchy="112"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oneField="1">
      <fieldsUsage count="1">
        <fieldUsage x="0"/>
      </fieldsUsage>
    </cacheHierarchy>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71412034" createdVersion="6" refreshedVersion="6" minRefreshableVersion="3" recordCount="0" supportSubquery="1" supportAdvancedDrill="1" xr:uid="{703B642A-248F-433E-9ADD-F1971D52BBB9}">
  <cacheSource type="external" connectionId="14"/>
  <cacheFields count="2">
    <cacheField name="[Measures].[Total Transact Quantity]" caption="Total Transact Quantity" numFmtId="0" hierarchy="90"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oneField="1">
      <fieldsUsage count="1">
        <fieldUsage x="0"/>
      </fieldsUsage>
    </cacheHierarchy>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7152778" createdVersion="6" refreshedVersion="6" minRefreshableVersion="3" recordCount="0" supportSubquery="1" supportAdvancedDrill="1" xr:uid="{3D48C160-116B-4420-B6C2-7DF337569326}">
  <cacheSource type="external" connectionId="14"/>
  <cacheFields count="2">
    <cacheField name="[Measures].[Total Transcations]" caption="Total Transcations" numFmtId="0" hierarchy="97"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oneField="1">
      <fieldsUsage count="1">
        <fieldUsage x="0"/>
      </fieldsUsage>
    </cacheHierarchy>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71759257" createdVersion="6" refreshedVersion="6" minRefreshableVersion="3" recordCount="0" supportSubquery="1" supportAdvancedDrill="1" xr:uid="{CE0AD104-017D-4A07-BA64-6F7B12F74C92}">
  <cacheSource type="external" connectionId="14"/>
  <cacheFields count="2">
    <cacheField name="[Measures].[Total Revenue (Measured)]" caption="Total Revenue (Measured)" numFmtId="0" hierarchy="109"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oneField="1">
      <fieldsUsage count="1">
        <fieldUsage x="0"/>
      </fieldsUsage>
    </cacheHierarchy>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9.700720023146" createdVersion="6" refreshedVersion="6" minRefreshableVersion="3" recordCount="0" supportSubquery="1" supportAdvancedDrill="1" xr:uid="{E1A51B51-917F-4BC7-B239-2E13A7DA92D3}">
  <cacheSource type="external" connectionId="14"/>
  <cacheFields count="1">
    <cacheField name="[Measures].[Total Costomers]" caption="Total Costomers" numFmtId="0" hierarchy="95" level="32767"/>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oneField="1">
      <fieldsUsage count="1">
        <fieldUsage x="0"/>
      </fieldsUsage>
    </cacheHierarchy>
    <cacheHierarchy uniqueName="[Measures].[Unique Cities]" caption="Unique Cities" measure="1" displayFolder="" measureGroup="Customer-Lookup" count="0"/>
    <cacheHierarchy uniqueName="[Measures].[Total Transcations]" caption="Total Transcations" measure="1" displayFolder="" measureGroup="Transsactions" count="0"/>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24952314812" createdVersion="3" refreshedVersion="6" minRefreshableVersion="3" recordCount="0" supportSubquery="1" supportAdvancedDrill="1" xr:uid="{20D6430E-B7AA-4059-9426-EEEC21AD4C7C}">
  <cacheSource type="external" connectionId="14">
    <extLst>
      <ext xmlns:x14="http://schemas.microsoft.com/office/spreadsheetml/2009/9/main" uri="{F057638F-6D5F-4e77-A914-E7F072B9BCA8}">
        <x14:sourceConnection name="ThisWorkbookDataModel"/>
      </ext>
    </extLst>
  </cacheSource>
  <cacheFields count="0"/>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5590359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64814814" createdVersion="6" refreshedVersion="6" minRefreshableVersion="3" recordCount="0" supportSubquery="1" supportAdvancedDrill="1" xr:uid="{065767A2-0235-48D6-8D0A-8F2EF88DF5F9}">
  <cacheSource type="external" connectionId="14"/>
  <cacheFields count="8">
    <cacheField name="[Product-Lookup].[product_brand].[product_brand]" caption="product_brand" numFmtId="0" hierarchy="38"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 Quantity]" caption="Total Transact Quantity" numFmtId="0" hierarchy="90" level="32767"/>
    <cacheField name="[Measures].[Total Transcations]" caption="Total Transcations" numFmtId="0" hierarchy="97" level="32767"/>
    <cacheField name="[Measures].[Total Revenue (Measured)]" caption="Total Revenue (Measured)" numFmtId="0" hierarchy="109" level="32767"/>
    <cacheField name="[Measures].[Total Cost]" caption="Total Cost" numFmtId="0" hierarchy="111" level="32767"/>
    <cacheField name="[Measures].[Profit]" caption="Profit" numFmtId="0" hierarchy="112" level="32767"/>
    <cacheField name="[Measures].[Product Brand Rank by Profit]" caption="Product Brand Rank by Profit" numFmtId="0" hierarchy="113"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7"/>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oneField="1">
      <fieldsUsage count="1">
        <fieldUsage x="1"/>
      </fieldsUsage>
    </cacheHierarchy>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oneField="1">
      <fieldsUsage count="1">
        <fieldUsage x="2"/>
      </fieldsUsage>
    </cacheHierarchy>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oneField="1">
      <fieldsUsage count="1">
        <fieldUsage x="3"/>
      </fieldsUsage>
    </cacheHierarchy>
    <cacheHierarchy uniqueName="[Measures].[Rank by Revenue]" caption="Rank by Revenue" measure="1" displayFolder="" measureGroup="Product-Lookup" count="0"/>
    <cacheHierarchy uniqueName="[Measures].[Total Cost]" caption="Total Cost" measure="1" displayFolder="" measureGroup="Transsactions" count="0" oneField="1">
      <fieldsUsage count="1">
        <fieldUsage x="4"/>
      </fieldsUsage>
    </cacheHierarchy>
    <cacheHierarchy uniqueName="[Measures].[Profit]" caption="Profit" measure="1" displayFolder="" measureGroup="Transsactions" count="0" oneField="1">
      <fieldsUsage count="1">
        <fieldUsage x="5"/>
      </fieldsUsage>
    </cacheHierarchy>
    <cacheHierarchy uniqueName="[Measures].[Product Brand Rank by Profit]" caption="Product Brand Rank by Profit" measure="1" displayFolder="" measureGroup="Transsactions" count="0" oneField="1">
      <fieldsUsage count="1">
        <fieldUsage x="6"/>
      </fieldsUsage>
    </cacheHierarchy>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65393522" createdVersion="6" refreshedVersion="6" minRefreshableVersion="3" recordCount="0" supportSubquery="1" supportAdvancedDrill="1" xr:uid="{A848F280-00AC-4D8E-9564-6300A276F0D3}">
  <cacheSource type="external" connectionId="14"/>
  <cacheFields count="3">
    <cacheField name="[Product-Lookup].[product_brand].[product_brand]" caption="product_brand" numFmtId="0" hierarchy="38"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cations]" caption="Total Transcations" numFmtId="0" hierarchy="97"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2"/>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oneField="1">
      <fieldsUsage count="1">
        <fieldUsage x="1"/>
      </fieldsUsage>
    </cacheHierarchy>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66087961" createdVersion="6" refreshedVersion="6" minRefreshableVersion="3" recordCount="0" supportSubquery="1" supportAdvancedDrill="1" xr:uid="{D08BBDFC-678E-46B6-9C07-04E44DC4092F}">
  <cacheSource type="external" connectionId="14"/>
  <cacheFields count="3">
    <cacheField name="[Customer-Lookup].[gender].[gender]" caption="gender" numFmtId="0" hierarchy="22" level="1">
      <sharedItems count="2">
        <s v="F"/>
        <s v="M"/>
      </sharedItems>
    </cacheField>
    <cacheField name="[Measures].[Total Transcations]" caption="Total Transcations" numFmtId="0" hierarchy="97"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2"/>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fieldsUsage count="2">
        <fieldUsage x="-1"/>
        <fieldUsage x="0"/>
      </fieldsUsage>
    </cacheHierarchy>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oneField="1">
      <fieldsUsage count="1">
        <fieldUsage x="1"/>
      </fieldsUsage>
    </cacheHierarchy>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66666669" createdVersion="6" refreshedVersion="6" minRefreshableVersion="3" recordCount="0" supportSubquery="1" supportAdvancedDrill="1" xr:uid="{DA156E1B-8BB9-4313-970A-6BE06DDC494C}">
  <cacheSource type="external" connectionId="14"/>
  <cacheFields count="4">
    <cacheField name="[Measures].[Quantity Returned]" caption="Quantity Returned" numFmtId="0" hierarchy="91" level="32767"/>
    <cacheField name="[Calendar-Lookup].[Month Name].[Month Name]" caption="Month Name" numFmtId="0" hierarchy="3" level="1">
      <sharedItems count="12">
        <s v="April"/>
        <s v="August"/>
        <s v="December"/>
        <s v="February"/>
        <s v="January"/>
        <s v="July"/>
        <s v="June"/>
        <s v="March"/>
        <s v="May"/>
        <s v="November"/>
        <s v="October"/>
        <s v="September"/>
      </sharedItems>
    </cacheField>
    <cacheField name="[Measures].[Total Transact Quantity]" caption="Total Transact Quantity" numFmtId="0" hierarchy="90"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3"/>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2" memberValueDatatype="130" unbalanced="0">
      <fieldsUsage count="2">
        <fieldUsage x="-1"/>
        <fieldUsage x="1"/>
      </fieldsUsage>
    </cacheHierarchy>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oneField="1">
      <fieldsUsage count="1">
        <fieldUsage x="2"/>
      </fieldsUsage>
    </cacheHierarchy>
    <cacheHierarchy uniqueName="[Measures].[Quantity Returned]" caption="Quantity Returned" measure="1" displayFolder="" measureGroup="Returns-1997-1998" count="0" oneField="1">
      <fieldsUsage count="1">
        <fieldUsage x="0"/>
      </fieldsUsage>
    </cacheHierarchy>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67361108" createdVersion="5" refreshedVersion="6" minRefreshableVersion="3" recordCount="0" supportSubquery="1" supportAdvancedDrill="1" xr:uid="{27FD67AE-6364-4779-B548-D672D46DC479}">
  <cacheSource type="external" connectionId="14"/>
  <cacheFields count="8">
    <cacheField name="[Measures].[Total Transcations]" caption="Total Transcations" numFmtId="0" hierarchy="97" level="32767"/>
    <cacheField name="[Price_Threshold].[Price_Threshold].[Price_Threshold]" caption="Price_Threshold" numFmtId="0" hierarchy="36" level="1">
      <sharedItems containsSemiMixedTypes="0" containsNonDate="0" containsString="0"/>
    </cacheField>
    <cacheField name="[Product-Lookup].[product_set].[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Lookup].[product_set].[product_brand].&amp;[ADJ]"/>
            <x15:cachedUniqueName index="1" name="[Product-Lookup].[product_set].[product_brand].&amp;[Akron]"/>
            <x15:cachedUniqueName index="2" name="[Product-Lookup].[product_set].[product_brand].&amp;[American]"/>
            <x15:cachedUniqueName index="3" name="[Product-Lookup].[product_set].[product_brand].&amp;[Amigo]"/>
            <x15:cachedUniqueName index="4" name="[Product-Lookup].[product_set].[product_brand].&amp;[Applause]"/>
            <x15:cachedUniqueName index="5" name="[Product-Lookup].[product_set].[product_brand].&amp;[Atomic]"/>
            <x15:cachedUniqueName index="6" name="[Product-Lookup].[product_set].[product_brand].&amp;[BBB Best]"/>
            <x15:cachedUniqueName index="7" name="[Product-Lookup].[product_set].[product_brand].&amp;[Best]"/>
            <x15:cachedUniqueName index="8" name="[Product-Lookup].[product_set].[product_brand].&amp;[Best Choice]"/>
            <x15:cachedUniqueName index="9" name="[Product-Lookup].[product_set].[product_brand].&amp;[Better]"/>
            <x15:cachedUniqueName index="10" name="[Product-Lookup].[product_set].[product_brand].&amp;[Big City]"/>
            <x15:cachedUniqueName index="11" name="[Product-Lookup].[product_set].[product_brand].&amp;[Big Time]"/>
            <x15:cachedUniqueName index="12" name="[Product-Lookup].[product_set].[product_brand].&amp;[Bird Call]"/>
            <x15:cachedUniqueName index="13" name="[Product-Lookup].[product_set].[product_brand].&amp;[Black Tie]"/>
            <x15:cachedUniqueName index="14" name="[Product-Lookup].[product_set].[product_brand].&amp;[Blue Label]"/>
            <x15:cachedUniqueName index="15" name="[Product-Lookup].[product_set].[product_brand].&amp;[Blue Medal]"/>
            <x15:cachedUniqueName index="16" name="[Product-Lookup].[product_set].[product_brand].&amp;[Booker]"/>
            <x15:cachedUniqueName index="17" name="[Product-Lookup].[product_set].[product_brand].&amp;[Bravo]"/>
            <x15:cachedUniqueName index="18" name="[Product-Lookup].[product_set].[product_brand].&amp;[Carlson]"/>
            <x15:cachedUniqueName index="19" name="[Product-Lookup].[product_set].[product_brand].&amp;[Carrington]"/>
            <x15:cachedUniqueName index="20" name="[Product-Lookup].[product_set].[product_brand].&amp;[CDR]"/>
            <x15:cachedUniqueName index="21" name="[Product-Lookup].[product_set].[product_brand].&amp;[Choice]"/>
            <x15:cachedUniqueName index="22" name="[Product-Lookup].[product_set].[product_brand].&amp;[Club]"/>
            <x15:cachedUniqueName index="23" name="[Product-Lookup].[product_set].[product_brand].&amp;[Colony]"/>
            <x15:cachedUniqueName index="24" name="[Product-Lookup].[product_set].[product_brand].&amp;[Colossal]"/>
            <x15:cachedUniqueName index="25" name="[Product-Lookup].[product_set].[product_brand].&amp;[Consolidated]"/>
            <x15:cachedUniqueName index="26" name="[Product-Lookup].[product_set].[product_brand].&amp;[Cormorant]"/>
            <x15:cachedUniqueName index="27" name="[Product-Lookup].[product_set].[product_brand].&amp;[Curlew]"/>
            <x15:cachedUniqueName index="28" name="[Product-Lookup].[product_set].[product_brand].&amp;[Cutting Edge]"/>
            <x15:cachedUniqueName index="29" name="[Product-Lookup].[product_set].[product_brand].&amp;[Denny]"/>
            <x15:cachedUniqueName index="30" name="[Product-Lookup].[product_set].[product_brand].&amp;[Discover]"/>
            <x15:cachedUniqueName index="31" name="[Product-Lookup].[product_set].[product_brand].&amp;[Dollar]"/>
            <x15:cachedUniqueName index="32" name="[Product-Lookup].[product_set].[product_brand].&amp;[Dual City]"/>
            <x15:cachedUniqueName index="33" name="[Product-Lookup].[product_set].[product_brand].&amp;[Ebony]"/>
            <x15:cachedUniqueName index="34" name="[Product-Lookup].[product_set].[product_brand].&amp;[Even Better]"/>
            <x15:cachedUniqueName index="35" name="[Product-Lookup].[product_set].[product_brand].&amp;[Excel]"/>
            <x15:cachedUniqueName index="36" name="[Product-Lookup].[product_set].[product_brand].&amp;[Excellent]"/>
            <x15:cachedUniqueName index="37" name="[Product-Lookup].[product_set].[product_brand].&amp;[Fabulous]"/>
            <x15:cachedUniqueName index="38" name="[Product-Lookup].[product_set].[product_brand].&amp;[Fantastic]"/>
            <x15:cachedUniqueName index="39" name="[Product-Lookup].[product_set].[product_brand].&amp;[Fast]"/>
            <x15:cachedUniqueName index="40" name="[Product-Lookup].[product_set].[product_brand].&amp;[Faux Products]"/>
            <x15:cachedUniqueName index="41" name="[Product-Lookup].[product_set].[product_brand].&amp;[Footnote]"/>
            <x15:cachedUniqueName index="42" name="[Product-Lookup].[product_set].[product_brand].&amp;[Fort West]"/>
            <x15:cachedUniqueName index="43" name="[Product-Lookup].[product_set].[product_brand].&amp;[Framton]"/>
            <x15:cachedUniqueName index="44" name="[Product-Lookup].[product_set].[product_brand].&amp;[Gauss]"/>
            <x15:cachedUniqueName index="45" name="[Product-Lookup].[product_set].[product_brand].&amp;[Genteel]"/>
            <x15:cachedUniqueName index="46" name="[Product-Lookup].[product_set].[product_brand].&amp;[Gerolli]"/>
            <x15:cachedUniqueName index="47" name="[Product-Lookup].[product_set].[product_brand].&amp;[Giant]"/>
            <x15:cachedUniqueName index="48" name="[Product-Lookup].[product_set].[product_brand].&amp;[Golden]"/>
            <x15:cachedUniqueName index="49" name="[Product-Lookup].[product_set].[product_brand].&amp;[Good]"/>
            <x15:cachedUniqueName index="50" name="[Product-Lookup].[product_set].[product_brand].&amp;[Gorilla]"/>
            <x15:cachedUniqueName index="51" name="[Product-Lookup].[product_set].[product_brand].&amp;[Great]"/>
            <x15:cachedUniqueName index="52" name="[Product-Lookup].[product_set].[product_brand].&amp;[Green Ribbon]"/>
            <x15:cachedUniqueName index="53" name="[Product-Lookup].[product_set].[product_brand].&amp;[Gulf Coast]"/>
            <x15:cachedUniqueName index="54" name="[Product-Lookup].[product_set].[product_brand].&amp;[Hermanos]"/>
            <x15:cachedUniqueName index="55" name="[Product-Lookup].[product_set].[product_brand].&amp;[High Quality]"/>
            <x15:cachedUniqueName index="56" name="[Product-Lookup].[product_set].[product_brand].&amp;[High Top]"/>
            <x15:cachedUniqueName index="57" name="[Product-Lookup].[product_set].[product_brand].&amp;[Hilltop]"/>
            <x15:cachedUniqueName index="58" name="[Product-Lookup].[product_set].[product_brand].&amp;[Horatio]"/>
            <x15:cachedUniqueName index="59" name="[Product-Lookup].[product_set].[product_brand].&amp;[Imagine]"/>
            <x15:cachedUniqueName index="60" name="[Product-Lookup].[product_set].[product_brand].&amp;[James Bay]"/>
            <x15:cachedUniqueName index="61" name="[Product-Lookup].[product_set].[product_brand].&amp;[Jardon]"/>
            <x15:cachedUniqueName index="62" name="[Product-Lookup].[product_set].[product_brand].&amp;[Jeffers]"/>
            <x15:cachedUniqueName index="63" name="[Product-Lookup].[product_set].[product_brand].&amp;[Johnson]"/>
            <x15:cachedUniqueName index="64" name="[Product-Lookup].[product_set].[product_brand].&amp;[Jumbo]"/>
            <x15:cachedUniqueName index="65" name="[Product-Lookup].[product_set].[product_brand].&amp;[Just Right]"/>
            <x15:cachedUniqueName index="66" name="[Product-Lookup].[product_set].[product_brand].&amp;[King]"/>
            <x15:cachedUniqueName index="67" name="[Product-Lookup].[product_set].[product_brand].&amp;[Kiwi]"/>
            <x15:cachedUniqueName index="68" name="[Product-Lookup].[product_set].[product_brand].&amp;[Lake]"/>
            <x15:cachedUniqueName index="69" name="[Product-Lookup].[product_set].[product_brand].&amp;[Landslide]"/>
            <x15:cachedUniqueName index="70" name="[Product-Lookup].[product_set].[product_brand].&amp;[Medalist]"/>
            <x15:cachedUniqueName index="71" name="[Product-Lookup].[product_set].[product_brand].&amp;[Mighty Good]"/>
            <x15:cachedUniqueName index="72" name="[Product-Lookup].[product_set].[product_brand].&amp;[Modell]"/>
            <x15:cachedUniqueName index="73" name="[Product-Lookup].[product_set].[product_brand].&amp;[Moms]"/>
            <x15:cachedUniqueName index="74" name="[Product-Lookup].[product_set].[product_brand].&amp;[Monarch]"/>
            <x15:cachedUniqueName index="75" name="[Product-Lookup].[product_set].[product_brand].&amp;[Musial]"/>
            <x15:cachedUniqueName index="76" name="[Product-Lookup].[product_set].[product_brand].&amp;[National]"/>
            <x15:cachedUniqueName index="77" name="[Product-Lookup].[product_set].[product_brand].&amp;[Nationeel]"/>
            <x15:cachedUniqueName index="78" name="[Product-Lookup].[product_set].[product_brand].&amp;[Pearl]"/>
            <x15:cachedUniqueName index="79" name="[Product-Lookup].[product_set].[product_brand].&amp;[PigTail]"/>
            <x15:cachedUniqueName index="80" name="[Product-Lookup].[product_set].[product_brand].&amp;[Plato]"/>
            <x15:cachedUniqueName index="81" name="[Product-Lookup].[product_set].[product_brand].&amp;[Pleasant]"/>
            <x15:cachedUniqueName index="82" name="[Product-Lookup].[product_set].[product_brand].&amp;[Portsmouth]"/>
            <x15:cachedUniqueName index="83" name="[Product-Lookup].[product_set].[product_brand].&amp;[Prelude]"/>
            <x15:cachedUniqueName index="84" name="[Product-Lookup].[product_set].[product_brand].&amp;[Queen]"/>
            <x15:cachedUniqueName index="85" name="[Product-Lookup].[product_set].[product_brand].&amp;[Quick]"/>
            <x15:cachedUniqueName index="86" name="[Product-Lookup].[product_set].[product_brand].&amp;[Radius]"/>
            <x15:cachedUniqueName index="87" name="[Product-Lookup].[product_set].[product_brand].&amp;[Red Spade]"/>
            <x15:cachedUniqueName index="88" name="[Product-Lookup].[product_set].[product_brand].&amp;[Red Wing]"/>
            <x15:cachedUniqueName index="89" name="[Product-Lookup].[product_set].[product_brand].&amp;[Robust]"/>
            <x15:cachedUniqueName index="90" name="[Product-Lookup].[product_set].[product_brand].&amp;[Shady Lake]"/>
            <x15:cachedUniqueName index="91" name="[Product-Lookup].[product_set].[product_brand].&amp;[Ship Shape]"/>
            <x15:cachedUniqueName index="92" name="[Product-Lookup].[product_set].[product_brand].&amp;[Skinner]"/>
            <x15:cachedUniqueName index="93" name="[Product-Lookup].[product_set].[product_brand].&amp;[Special]"/>
            <x15:cachedUniqueName index="94" name="[Product-Lookup].[product_set].[product_brand].&amp;[Sphinx]"/>
            <x15:cachedUniqueName index="95" name="[Product-Lookup].[product_set].[product_brand].&amp;[Steady]"/>
            <x15:cachedUniqueName index="96" name="[Product-Lookup].[product_set].[product_brand].&amp;[Sunset]"/>
            <x15:cachedUniqueName index="97" name="[Product-Lookup].[product_set].[product_brand].&amp;[Super]"/>
            <x15:cachedUniqueName index="98" name="[Product-Lookup].[product_set].[product_brand].&amp;[Swell]"/>
            <x15:cachedUniqueName index="99" name="[Product-Lookup].[product_set].[product_brand].&amp;[Symphony]"/>
            <x15:cachedUniqueName index="100" name="[Product-Lookup].[product_set].[product_brand].&amp;[Tell Tale]"/>
            <x15:cachedUniqueName index="101" name="[Product-Lookup].[product_set].[product_brand].&amp;[Thresher]"/>
            <x15:cachedUniqueName index="102" name="[Product-Lookup].[product_set].[product_brand].&amp;[Tip Top]"/>
            <x15:cachedUniqueName index="103" name="[Product-Lookup].[product_set].[product_brand].&amp;[Token]"/>
            <x15:cachedUniqueName index="104" name="[Product-Lookup].[product_set].[product_brand].&amp;[Top Measure]"/>
            <x15:cachedUniqueName index="105" name="[Product-Lookup].[product_set].[product_brand].&amp;[Toretti]"/>
            <x15:cachedUniqueName index="106" name="[Product-Lookup].[product_set].[product_brand].&amp;[Toucan]"/>
            <x15:cachedUniqueName index="107" name="[Product-Lookup].[product_set].[product_brand].&amp;[Tri-State]"/>
            <x15:cachedUniqueName index="108" name="[Product-Lookup].[product_set].[product_brand].&amp;[Urban]"/>
            <x15:cachedUniqueName index="109" name="[Product-Lookup].[product_set].[product_brand].&amp;[Walrus]"/>
            <x15:cachedUniqueName index="110" name="[Product-Lookup].[product_set].[product_brand].&amp;[Washington]"/>
          </x15:cachedUniqueNames>
        </ext>
      </extLst>
    </cacheField>
    <cacheField name="[Product-Lookup].[product_set].[product_name]" caption="product_name" numFmtId="0" hierarchy="45" level="2">
      <sharedItems containsSemiMixedTypes="0" containsNonDate="0" containsString="0"/>
    </cacheField>
    <cacheField name="[Product-Lookup].[product_set].[product_sku]" caption="product_sku" numFmtId="0" hierarchy="45" level="3">
      <sharedItems containsSemiMixedTypes="0" containsNonDate="0" containsString="0"/>
    </cacheField>
    <cacheField name="[Measures].[Threshold Selected]" caption="Threshold Selected" numFmtId="0" hierarchy="100" level="32767"/>
    <cacheField name="[Measures].[Trans Under Price Threshold]" caption="Trans Under Price Threshold" numFmtId="0" hierarchy="101"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7"/>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1"/>
      </fieldsUsage>
    </cacheHierarchy>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2"/>
        <fieldUsage x="3"/>
        <fieldUsage x="4"/>
      </fieldsUsage>
    </cacheHierarchy>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oneField="1">
      <fieldsUsage count="1">
        <fieldUsage x="0"/>
      </fieldsUsage>
    </cacheHierarchy>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oneField="1">
      <fieldsUsage count="1">
        <fieldUsage x="5"/>
      </fieldsUsage>
    </cacheHierarchy>
    <cacheHierarchy uniqueName="[Measures].[Trans Under Price Threshold]" caption="Trans Under Price Threshold" measure="1" displayFolder="" measureGroup="Transsactions" count="0" oneField="1">
      <fieldsUsage count="1">
        <fieldUsage x="6"/>
      </fieldsUsage>
    </cacheHierarchy>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68518517" createdVersion="6" refreshedVersion="6" minRefreshableVersion="3" recordCount="0" supportSubquery="1" supportAdvancedDrill="1" xr:uid="{21338501-4240-4B01-BA31-93931CFEB0B2}">
  <cacheSource type="external" connectionId="14"/>
  <cacheFields count="10">
    <cacheField name="[Product-Lookup].[product_name].[product_name]" caption="product_name" numFmtId="0" hierarchy="39"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Transcations]" caption="Total Transcations" numFmtId="0" hierarchy="97" level="32767"/>
    <cacheField name="[Measures].[Total Transact Quantity]" caption="Total Transact Quantity" numFmtId="0" hierarchy="90" level="32767"/>
    <cacheField name="[Measures].[Total Revenue (Measured)]" caption="Total Revenue (Measured)" numFmtId="0" hierarchy="109" level="32767"/>
    <cacheField name="[Measures].[Rank by Revenue]" caption="Rank by Revenue" numFmtId="0" hierarchy="110" level="32767"/>
    <cacheField name="[Product-Lookup].[product_set].[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Lookup].[product_set].[product_brand].&amp;[ADJ]"/>
            <x15:cachedUniqueName index="1" name="[Product-Lookup].[product_set].[product_brand].&amp;[Akron]"/>
            <x15:cachedUniqueName index="2" name="[Product-Lookup].[product_set].[product_brand].&amp;[American]"/>
            <x15:cachedUniqueName index="3" name="[Product-Lookup].[product_set].[product_brand].&amp;[Amigo]"/>
            <x15:cachedUniqueName index="4" name="[Product-Lookup].[product_set].[product_brand].&amp;[Applause]"/>
            <x15:cachedUniqueName index="5" name="[Product-Lookup].[product_set].[product_brand].&amp;[Atomic]"/>
            <x15:cachedUniqueName index="6" name="[Product-Lookup].[product_set].[product_brand].&amp;[BBB Best]"/>
            <x15:cachedUniqueName index="7" name="[Product-Lookup].[product_set].[product_brand].&amp;[Best]"/>
            <x15:cachedUniqueName index="8" name="[Product-Lookup].[product_set].[product_brand].&amp;[Best Choice]"/>
            <x15:cachedUniqueName index="9" name="[Product-Lookup].[product_set].[product_brand].&amp;[Better]"/>
            <x15:cachedUniqueName index="10" name="[Product-Lookup].[product_set].[product_brand].&amp;[Big City]"/>
            <x15:cachedUniqueName index="11" name="[Product-Lookup].[product_set].[product_brand].&amp;[Big Time]"/>
            <x15:cachedUniqueName index="12" name="[Product-Lookup].[product_set].[product_brand].&amp;[Bird Call]"/>
            <x15:cachedUniqueName index="13" name="[Product-Lookup].[product_set].[product_brand].&amp;[Black Tie]"/>
            <x15:cachedUniqueName index="14" name="[Product-Lookup].[product_set].[product_brand].&amp;[Blue Label]"/>
            <x15:cachedUniqueName index="15" name="[Product-Lookup].[product_set].[product_brand].&amp;[Blue Medal]"/>
            <x15:cachedUniqueName index="16" name="[Product-Lookup].[product_set].[product_brand].&amp;[Booker]"/>
            <x15:cachedUniqueName index="17" name="[Product-Lookup].[product_set].[product_brand].&amp;[Bravo]"/>
            <x15:cachedUniqueName index="18" name="[Product-Lookup].[product_set].[product_brand].&amp;[Carlson]"/>
            <x15:cachedUniqueName index="19" name="[Product-Lookup].[product_set].[product_brand].&amp;[Carrington]"/>
            <x15:cachedUniqueName index="20" name="[Product-Lookup].[product_set].[product_brand].&amp;[CDR]"/>
            <x15:cachedUniqueName index="21" name="[Product-Lookup].[product_set].[product_brand].&amp;[Choice]"/>
            <x15:cachedUniqueName index="22" name="[Product-Lookup].[product_set].[product_brand].&amp;[Club]"/>
            <x15:cachedUniqueName index="23" name="[Product-Lookup].[product_set].[product_brand].&amp;[Colony]"/>
            <x15:cachedUniqueName index="24" name="[Product-Lookup].[product_set].[product_brand].&amp;[Colossal]"/>
            <x15:cachedUniqueName index="25" name="[Product-Lookup].[product_set].[product_brand].&amp;[Consolidated]"/>
            <x15:cachedUniqueName index="26" name="[Product-Lookup].[product_set].[product_brand].&amp;[Cormorant]"/>
            <x15:cachedUniqueName index="27" name="[Product-Lookup].[product_set].[product_brand].&amp;[Curlew]"/>
            <x15:cachedUniqueName index="28" name="[Product-Lookup].[product_set].[product_brand].&amp;[Cutting Edge]"/>
            <x15:cachedUniqueName index="29" name="[Product-Lookup].[product_set].[product_brand].&amp;[Denny]"/>
            <x15:cachedUniqueName index="30" name="[Product-Lookup].[product_set].[product_brand].&amp;[Discover]"/>
            <x15:cachedUniqueName index="31" name="[Product-Lookup].[product_set].[product_brand].&amp;[Dollar]"/>
            <x15:cachedUniqueName index="32" name="[Product-Lookup].[product_set].[product_brand].&amp;[Dual City]"/>
            <x15:cachedUniqueName index="33" name="[Product-Lookup].[product_set].[product_brand].&amp;[Ebony]"/>
            <x15:cachedUniqueName index="34" name="[Product-Lookup].[product_set].[product_brand].&amp;[Even Better]"/>
            <x15:cachedUniqueName index="35" name="[Product-Lookup].[product_set].[product_brand].&amp;[Excel]"/>
            <x15:cachedUniqueName index="36" name="[Product-Lookup].[product_set].[product_brand].&amp;[Excellent]"/>
            <x15:cachedUniqueName index="37" name="[Product-Lookup].[product_set].[product_brand].&amp;[Fabulous]"/>
            <x15:cachedUniqueName index="38" name="[Product-Lookup].[product_set].[product_brand].&amp;[Fantastic]"/>
            <x15:cachedUniqueName index="39" name="[Product-Lookup].[product_set].[product_brand].&amp;[Fast]"/>
            <x15:cachedUniqueName index="40" name="[Product-Lookup].[product_set].[product_brand].&amp;[Faux Products]"/>
            <x15:cachedUniqueName index="41" name="[Product-Lookup].[product_set].[product_brand].&amp;[Footnote]"/>
            <x15:cachedUniqueName index="42" name="[Product-Lookup].[product_set].[product_brand].&amp;[Fort West]"/>
            <x15:cachedUniqueName index="43" name="[Product-Lookup].[product_set].[product_brand].&amp;[Framton]"/>
            <x15:cachedUniqueName index="44" name="[Product-Lookup].[product_set].[product_brand].&amp;[Gauss]"/>
            <x15:cachedUniqueName index="45" name="[Product-Lookup].[product_set].[product_brand].&amp;[Genteel]"/>
            <x15:cachedUniqueName index="46" name="[Product-Lookup].[product_set].[product_brand].&amp;[Gerolli]"/>
            <x15:cachedUniqueName index="47" name="[Product-Lookup].[product_set].[product_brand].&amp;[Giant]"/>
            <x15:cachedUniqueName index="48" name="[Product-Lookup].[product_set].[product_brand].&amp;[Golden]"/>
            <x15:cachedUniqueName index="49" name="[Product-Lookup].[product_set].[product_brand].&amp;[Good]"/>
            <x15:cachedUniqueName index="50" name="[Product-Lookup].[product_set].[product_brand].&amp;[Gorilla]"/>
            <x15:cachedUniqueName index="51" name="[Product-Lookup].[product_set].[product_brand].&amp;[Great]"/>
            <x15:cachedUniqueName index="52" name="[Product-Lookup].[product_set].[product_brand].&amp;[Green Ribbon]"/>
            <x15:cachedUniqueName index="53" name="[Product-Lookup].[product_set].[product_brand].&amp;[Gulf Coast]"/>
            <x15:cachedUniqueName index="54" name="[Product-Lookup].[product_set].[product_brand].&amp;[Hermanos]"/>
            <x15:cachedUniqueName index="55" name="[Product-Lookup].[product_set].[product_brand].&amp;[High Quality]"/>
            <x15:cachedUniqueName index="56" name="[Product-Lookup].[product_set].[product_brand].&amp;[High Top]"/>
            <x15:cachedUniqueName index="57" name="[Product-Lookup].[product_set].[product_brand].&amp;[Hilltop]"/>
            <x15:cachedUniqueName index="58" name="[Product-Lookup].[product_set].[product_brand].&amp;[Horatio]"/>
            <x15:cachedUniqueName index="59" name="[Product-Lookup].[product_set].[product_brand].&amp;[Imagine]"/>
            <x15:cachedUniqueName index="60" name="[Product-Lookup].[product_set].[product_brand].&amp;[James Bay]"/>
            <x15:cachedUniqueName index="61" name="[Product-Lookup].[product_set].[product_brand].&amp;[Jardon]"/>
            <x15:cachedUniqueName index="62" name="[Product-Lookup].[product_set].[product_brand].&amp;[Jeffers]"/>
            <x15:cachedUniqueName index="63" name="[Product-Lookup].[product_set].[product_brand].&amp;[Johnson]"/>
            <x15:cachedUniqueName index="64" name="[Product-Lookup].[product_set].[product_brand].&amp;[Jumbo]"/>
            <x15:cachedUniqueName index="65" name="[Product-Lookup].[product_set].[product_brand].&amp;[Just Right]"/>
            <x15:cachedUniqueName index="66" name="[Product-Lookup].[product_set].[product_brand].&amp;[King]"/>
            <x15:cachedUniqueName index="67" name="[Product-Lookup].[product_set].[product_brand].&amp;[Kiwi]"/>
            <x15:cachedUniqueName index="68" name="[Product-Lookup].[product_set].[product_brand].&amp;[Lake]"/>
            <x15:cachedUniqueName index="69" name="[Product-Lookup].[product_set].[product_brand].&amp;[Landslide]"/>
            <x15:cachedUniqueName index="70" name="[Product-Lookup].[product_set].[product_brand].&amp;[Medalist]"/>
            <x15:cachedUniqueName index="71" name="[Product-Lookup].[product_set].[product_brand].&amp;[Mighty Good]"/>
            <x15:cachedUniqueName index="72" name="[Product-Lookup].[product_set].[product_brand].&amp;[Modell]"/>
            <x15:cachedUniqueName index="73" name="[Product-Lookup].[product_set].[product_brand].&amp;[Moms]"/>
            <x15:cachedUniqueName index="74" name="[Product-Lookup].[product_set].[product_brand].&amp;[Monarch]"/>
            <x15:cachedUniqueName index="75" name="[Product-Lookup].[product_set].[product_brand].&amp;[Musial]"/>
            <x15:cachedUniqueName index="76" name="[Product-Lookup].[product_set].[product_brand].&amp;[National]"/>
            <x15:cachedUniqueName index="77" name="[Product-Lookup].[product_set].[product_brand].&amp;[Nationeel]"/>
            <x15:cachedUniqueName index="78" name="[Product-Lookup].[product_set].[product_brand].&amp;[Pearl]"/>
            <x15:cachedUniqueName index="79" name="[Product-Lookup].[product_set].[product_brand].&amp;[PigTail]"/>
            <x15:cachedUniqueName index="80" name="[Product-Lookup].[product_set].[product_brand].&amp;[Plato]"/>
            <x15:cachedUniqueName index="81" name="[Product-Lookup].[product_set].[product_brand].&amp;[Pleasant]"/>
            <x15:cachedUniqueName index="82" name="[Product-Lookup].[product_set].[product_brand].&amp;[Portsmouth]"/>
            <x15:cachedUniqueName index="83" name="[Product-Lookup].[product_set].[product_brand].&amp;[Prelude]"/>
            <x15:cachedUniqueName index="84" name="[Product-Lookup].[product_set].[product_brand].&amp;[Queen]"/>
            <x15:cachedUniqueName index="85" name="[Product-Lookup].[product_set].[product_brand].&amp;[Quick]"/>
            <x15:cachedUniqueName index="86" name="[Product-Lookup].[product_set].[product_brand].&amp;[Radius]"/>
            <x15:cachedUniqueName index="87" name="[Product-Lookup].[product_set].[product_brand].&amp;[Red Spade]"/>
            <x15:cachedUniqueName index="88" name="[Product-Lookup].[product_set].[product_brand].&amp;[Red Wing]"/>
            <x15:cachedUniqueName index="89" name="[Product-Lookup].[product_set].[product_brand].&amp;[Robust]"/>
            <x15:cachedUniqueName index="90" name="[Product-Lookup].[product_set].[product_brand].&amp;[Shady Lake]"/>
            <x15:cachedUniqueName index="91" name="[Product-Lookup].[product_set].[product_brand].&amp;[Ship Shape]"/>
            <x15:cachedUniqueName index="92" name="[Product-Lookup].[product_set].[product_brand].&amp;[Skinner]"/>
            <x15:cachedUniqueName index="93" name="[Product-Lookup].[product_set].[product_brand].&amp;[Special]"/>
            <x15:cachedUniqueName index="94" name="[Product-Lookup].[product_set].[product_brand].&amp;[Sphinx]"/>
            <x15:cachedUniqueName index="95" name="[Product-Lookup].[product_set].[product_brand].&amp;[Steady]"/>
            <x15:cachedUniqueName index="96" name="[Product-Lookup].[product_set].[product_brand].&amp;[Sunset]"/>
            <x15:cachedUniqueName index="97" name="[Product-Lookup].[product_set].[product_brand].&amp;[Super]"/>
            <x15:cachedUniqueName index="98" name="[Product-Lookup].[product_set].[product_brand].&amp;[Swell]"/>
            <x15:cachedUniqueName index="99" name="[Product-Lookup].[product_set].[product_brand].&amp;[Symphony]"/>
            <x15:cachedUniqueName index="100" name="[Product-Lookup].[product_set].[product_brand].&amp;[Tell Tale]"/>
            <x15:cachedUniqueName index="101" name="[Product-Lookup].[product_set].[product_brand].&amp;[Thresher]"/>
            <x15:cachedUniqueName index="102" name="[Product-Lookup].[product_set].[product_brand].&amp;[Tip Top]"/>
            <x15:cachedUniqueName index="103" name="[Product-Lookup].[product_set].[product_brand].&amp;[Token]"/>
            <x15:cachedUniqueName index="104" name="[Product-Lookup].[product_set].[product_brand].&amp;[Top Measure]"/>
            <x15:cachedUniqueName index="105" name="[Product-Lookup].[product_set].[product_brand].&amp;[Toretti]"/>
            <x15:cachedUniqueName index="106" name="[Product-Lookup].[product_set].[product_brand].&amp;[Toucan]"/>
            <x15:cachedUniqueName index="107" name="[Product-Lookup].[product_set].[product_brand].&amp;[Tri-State]"/>
            <x15:cachedUniqueName index="108" name="[Product-Lookup].[product_set].[product_brand].&amp;[Urban]"/>
            <x15:cachedUniqueName index="109" name="[Product-Lookup].[product_set].[product_brand].&amp;[Walrus]"/>
            <x15:cachedUniqueName index="110" name="[Product-Lookup].[product_set].[product_brand].&amp;[Washington]"/>
          </x15:cachedUniqueNames>
        </ext>
      </extLst>
    </cacheField>
    <cacheField name="[Product-Lookup].[product_set].[product_name]" caption="product_name" numFmtId="0" hierarchy="45" level="2">
      <sharedItems containsSemiMixedTypes="0" containsNonDate="0" containsString="0"/>
    </cacheField>
    <cacheField name="[Product-Lookup].[product_set].[product_sku]" caption="product_sku" numFmtId="0" hierarchy="45" level="3">
      <sharedItems containsSemiMixedTypes="0" containsNonDate="0" containsString="0"/>
    </cacheField>
    <cacheField name="[Product-Lookup].[product_brand].[product_brand]" caption="product_brand" numFmtId="0" hierarchy="38"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9"/>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8"/>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0"/>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5"/>
        <fieldUsage x="6"/>
        <fieldUsage x="7"/>
      </fieldsUsage>
    </cacheHierarchy>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oneField="1">
      <fieldsUsage count="1">
        <fieldUsage x="2"/>
      </fieldsUsage>
    </cacheHierarchy>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oneField="1">
      <fieldsUsage count="1">
        <fieldUsage x="1"/>
      </fieldsUsage>
    </cacheHierarchy>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oneField="1">
      <fieldsUsage count="1">
        <fieldUsage x="3"/>
      </fieldsUsage>
    </cacheHierarchy>
    <cacheHierarchy uniqueName="[Measures].[Rank by Revenue]" caption="Rank by Revenue" measure="1" displayFolder="" measureGroup="Product-Lookup" count="0" oneField="1">
      <fieldsUsage count="1">
        <fieldUsage x="4"/>
      </fieldsUsage>
    </cacheHierarchy>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69560186" createdVersion="6" refreshedVersion="6" minRefreshableVersion="3" recordCount="0" supportSubquery="1" supportAdvancedDrill="1" xr:uid="{5BFA32E8-BAE4-4032-8AFC-C3CE3F49BF10}">
  <cacheSource type="external" connectionId="14"/>
  <cacheFields count="5">
    <cacheField name="[Calendar-Lookup].[date].[date]" caption="date" numFmtId="0" level="1">
      <sharedItems containsSemiMixedTypes="0" containsNonDate="0" containsDate="1" containsString="0" minDate="1997-01-01T00:00:00" maxDate="1999-01-01T00:00:00" count="730">
        <d v="1997-01-01T00:00:00"/>
        <d v="1997-01-02T00:00:00"/>
        <d v="1997-01-03T00:00:00"/>
        <d v="1997-01-04T00:00:00"/>
        <d v="1997-01-05T00:00:00"/>
        <d v="1997-01-06T00:00:00"/>
        <d v="1997-01-07T00:00:00"/>
        <d v="1997-01-08T00:00:00"/>
        <d v="1997-01-09T00:00:00"/>
        <d v="1997-01-10T00:00:00"/>
        <d v="1997-01-11T00:00:00"/>
        <d v="1997-01-12T00:00:00"/>
        <d v="1997-01-13T00:00:00"/>
        <d v="1997-01-14T00:00:00"/>
        <d v="1997-01-15T00:00:00"/>
        <d v="1997-01-16T00:00:00"/>
        <d v="1997-01-17T00:00:00"/>
        <d v="1997-01-18T00:00:00"/>
        <d v="1997-01-19T00:00:00"/>
        <d v="1997-01-20T00:00:00"/>
        <d v="1997-01-21T00:00:00"/>
        <d v="1997-01-22T00:00:00"/>
        <d v="1997-01-23T00:00:00"/>
        <d v="1997-01-24T00:00:00"/>
        <d v="1997-01-25T00:00:00"/>
        <d v="1997-01-26T00:00:00"/>
        <d v="1997-01-27T00:00:00"/>
        <d v="1997-01-28T00:00:00"/>
        <d v="1997-01-29T00:00:00"/>
        <d v="1997-01-30T00:00:00"/>
        <d v="1997-01-31T00:00:00"/>
        <d v="1997-02-01T00:00:00"/>
        <d v="1997-02-02T00:00:00"/>
        <d v="1997-02-03T00:00:00"/>
        <d v="1997-02-04T00:00:00"/>
        <d v="1997-02-05T00:00:00"/>
        <d v="1997-02-06T00:00:00"/>
        <d v="1997-02-07T00:00:00"/>
        <d v="1997-02-08T00:00:00"/>
        <d v="1997-02-09T00:00:00"/>
        <d v="1997-02-10T00:00:00"/>
        <d v="1997-02-11T00:00:00"/>
        <d v="1997-02-12T00:00:00"/>
        <d v="1997-02-13T00:00:00"/>
        <d v="1997-02-14T00:00:00"/>
        <d v="1997-02-15T00:00:00"/>
        <d v="1997-02-16T00:00:00"/>
        <d v="1997-02-17T00:00:00"/>
        <d v="1997-02-18T00:00:00"/>
        <d v="1997-02-19T00:00:00"/>
        <d v="1997-02-20T00:00:00"/>
        <d v="1997-02-21T00:00:00"/>
        <d v="1997-02-22T00:00:00"/>
        <d v="1997-02-23T00:00:00"/>
        <d v="1997-02-24T00:00:00"/>
        <d v="1997-02-25T00:00:00"/>
        <d v="1997-02-26T00:00:00"/>
        <d v="1997-02-27T00:00:00"/>
        <d v="1997-02-28T00:00:00"/>
        <d v="1997-03-01T00:00:00"/>
        <d v="1997-03-02T00:00:00"/>
        <d v="1997-03-03T00:00:00"/>
        <d v="1997-03-04T00:00:00"/>
        <d v="1997-03-05T00:00:00"/>
        <d v="1997-03-06T00:00:00"/>
        <d v="1997-03-07T00:00:00"/>
        <d v="1997-03-08T00:00:00"/>
        <d v="1997-03-09T00:00:00"/>
        <d v="1997-03-10T00:00:00"/>
        <d v="1997-03-11T00:00:00"/>
        <d v="1997-03-12T00:00:00"/>
        <d v="1997-03-13T00:00:00"/>
        <d v="1997-03-14T00:00:00"/>
        <d v="1997-03-15T00:00:00"/>
        <d v="1997-03-16T00:00:00"/>
        <d v="1997-03-17T00:00:00"/>
        <d v="1997-03-18T00:00:00"/>
        <d v="1997-03-19T00:00:00"/>
        <d v="1997-03-20T00:00:00"/>
        <d v="1997-03-21T00:00:00"/>
        <d v="1997-03-22T00:00:00"/>
        <d v="1997-03-23T00:00:00"/>
        <d v="1997-03-24T00:00:00"/>
        <d v="1997-03-25T00:00:00"/>
        <d v="1997-03-26T00:00:00"/>
        <d v="1997-03-27T00:00:00"/>
        <d v="1997-03-28T00:00:00"/>
        <d v="1997-03-29T00:00:00"/>
        <d v="1997-03-30T00:00:00"/>
        <d v="1997-03-31T00:00:00"/>
        <d v="1997-04-01T00:00:00"/>
        <d v="1997-04-02T00:00:00"/>
        <d v="1997-04-03T00:00:00"/>
        <d v="1997-04-04T00:00:00"/>
        <d v="1997-04-05T00:00:00"/>
        <d v="1997-04-06T00:00:00"/>
        <d v="1997-04-07T00:00:00"/>
        <d v="1997-04-08T00:00:00"/>
        <d v="1997-04-09T00:00:00"/>
        <d v="1997-04-10T00:00:00"/>
        <d v="1997-04-11T00:00:00"/>
        <d v="1997-04-12T00:00:00"/>
        <d v="1997-04-13T00:00:00"/>
        <d v="1997-04-14T00:00:00"/>
        <d v="1997-04-15T00:00:00"/>
        <d v="1997-04-16T00:00:00"/>
        <d v="1997-04-17T00:00:00"/>
        <d v="1997-04-18T00:00:00"/>
        <d v="1997-04-19T00:00:00"/>
        <d v="1997-04-20T00:00:00"/>
        <d v="1997-04-21T00:00:00"/>
        <d v="1997-04-22T00:00:00"/>
        <d v="1997-04-23T00:00:00"/>
        <d v="1997-04-24T00:00:00"/>
        <d v="1997-04-25T00:00:00"/>
        <d v="1997-04-26T00:00:00"/>
        <d v="1997-04-27T00:00:00"/>
        <d v="1997-04-28T00:00:00"/>
        <d v="1997-04-29T00:00:00"/>
        <d v="1997-04-30T00:00:00"/>
        <d v="1997-05-01T00:00:00"/>
        <d v="1997-05-02T00:00:00"/>
        <d v="1997-05-03T00:00:00"/>
        <d v="1997-05-04T00:00:00"/>
        <d v="1997-05-05T00:00:00"/>
        <d v="1997-05-06T00:00:00"/>
        <d v="1997-05-07T00:00:00"/>
        <d v="1997-05-08T00:00:00"/>
        <d v="1997-05-09T00:00:00"/>
        <d v="1997-05-10T00:00:00"/>
        <d v="1997-05-11T00:00:00"/>
        <d v="1997-05-12T00:00:00"/>
        <d v="1997-05-13T00:00:00"/>
        <d v="1997-05-14T00:00:00"/>
        <d v="1997-05-15T00:00:00"/>
        <d v="1997-05-16T00:00:00"/>
        <d v="1997-05-17T00:00:00"/>
        <d v="1997-05-18T00:00:00"/>
        <d v="1997-05-19T00:00:00"/>
        <d v="1997-05-20T00:00:00"/>
        <d v="1997-05-21T00:00:00"/>
        <d v="1997-05-22T00:00:00"/>
        <d v="1997-05-23T00:00:00"/>
        <d v="1997-05-24T00:00:00"/>
        <d v="1997-05-25T00:00:00"/>
        <d v="1997-05-26T00:00:00"/>
        <d v="1997-05-27T00:00:00"/>
        <d v="1997-05-28T00:00:00"/>
        <d v="1997-05-29T00:00:00"/>
        <d v="1997-05-30T00:00:00"/>
        <d v="1997-05-31T00:00:00"/>
        <d v="1997-06-01T00:00:00"/>
        <d v="1997-06-02T00:00:00"/>
        <d v="1997-06-03T00:00:00"/>
        <d v="1997-06-04T00:00:00"/>
        <d v="1997-06-05T00:00:00"/>
        <d v="1997-06-06T00:00:00"/>
        <d v="1997-06-07T00:00:00"/>
        <d v="1997-06-08T00:00:00"/>
        <d v="1997-06-09T00:00:00"/>
        <d v="1997-06-10T00:00:00"/>
        <d v="1997-06-11T00:00:00"/>
        <d v="1997-06-12T00:00:00"/>
        <d v="1997-06-13T00:00:00"/>
        <d v="1997-06-14T00:00:00"/>
        <d v="1997-06-15T00:00:00"/>
        <d v="1997-06-16T00:00:00"/>
        <d v="1997-06-17T00:00:00"/>
        <d v="1997-06-18T00:00:00"/>
        <d v="1997-06-19T00:00:00"/>
        <d v="1997-06-20T00:00:00"/>
        <d v="1997-06-21T00:00:00"/>
        <d v="1997-06-22T00:00:00"/>
        <d v="1997-06-23T00:00:00"/>
        <d v="1997-06-24T00:00:00"/>
        <d v="1997-06-25T00:00:00"/>
        <d v="1997-06-26T00:00:00"/>
        <d v="1997-06-27T00:00:00"/>
        <d v="1997-06-28T00:00:00"/>
        <d v="1997-06-29T00:00:00"/>
        <d v="1997-06-30T00:00:00"/>
        <d v="1997-07-01T00:00:00"/>
        <d v="1997-07-02T00:00:00"/>
        <d v="1997-07-03T00:00:00"/>
        <d v="1997-07-04T00:00:00"/>
        <d v="1997-07-05T00:00:00"/>
        <d v="1997-07-06T00:00:00"/>
        <d v="1997-07-07T00:00:00"/>
        <d v="1997-07-08T00:00:00"/>
        <d v="1997-07-09T00:00:00"/>
        <d v="1997-07-10T00:00:00"/>
        <d v="1997-07-11T00:00:00"/>
        <d v="1997-07-12T00:00:00"/>
        <d v="1997-07-13T00:00:00"/>
        <d v="1997-07-14T00:00:00"/>
        <d v="1997-07-15T00:00:00"/>
        <d v="1997-07-16T00:00:00"/>
        <d v="1997-07-17T00:00:00"/>
        <d v="1997-07-18T00:00:00"/>
        <d v="1997-07-19T00:00:00"/>
        <d v="1997-07-20T00:00:00"/>
        <d v="1997-07-21T00:00:00"/>
        <d v="1997-07-22T00:00:00"/>
        <d v="1997-07-23T00:00:00"/>
        <d v="1997-07-24T00:00:00"/>
        <d v="1997-07-25T00:00:00"/>
        <d v="1997-07-26T00:00:00"/>
        <d v="1997-07-27T00:00:00"/>
        <d v="1997-07-28T00:00:00"/>
        <d v="1997-07-29T00:00:00"/>
        <d v="1997-07-30T00:00:00"/>
        <d v="1997-07-31T00:00:00"/>
        <d v="1997-08-01T00:00:00"/>
        <d v="1997-08-02T00:00:00"/>
        <d v="1997-08-03T00:00:00"/>
        <d v="1997-08-04T00:00:00"/>
        <d v="1997-08-05T00:00:00"/>
        <d v="1997-08-06T00:00:00"/>
        <d v="1997-08-07T00:00:00"/>
        <d v="1997-08-08T00:00:00"/>
        <d v="1997-08-09T00:00:00"/>
        <d v="1997-08-10T00:00:00"/>
        <d v="1997-08-11T00:00:00"/>
        <d v="1997-08-12T00:00:00"/>
        <d v="1997-08-13T00:00:00"/>
        <d v="1997-08-14T00:00:00"/>
        <d v="1997-08-15T00:00:00"/>
        <d v="1997-08-16T00:00:00"/>
        <d v="1997-08-17T00:00:00"/>
        <d v="1997-08-18T00:00:00"/>
        <d v="1997-08-19T00:00:00"/>
        <d v="1997-08-20T00:00:00"/>
        <d v="1997-08-21T00:00:00"/>
        <d v="1997-08-22T00:00:00"/>
        <d v="1997-08-23T00:00:00"/>
        <d v="1997-08-24T00:00:00"/>
        <d v="1997-08-25T00:00:00"/>
        <d v="1997-08-26T00:00:00"/>
        <d v="1997-08-27T00:00:00"/>
        <d v="1997-08-28T00:00:00"/>
        <d v="1997-08-29T00:00:00"/>
        <d v="1997-08-30T00:00:00"/>
        <d v="1997-08-31T00:00:00"/>
        <d v="1997-09-01T00:00:00"/>
        <d v="1997-09-02T00:00:00"/>
        <d v="1997-09-03T00:00:00"/>
        <d v="1997-09-04T00:00:00"/>
        <d v="1997-09-05T00:00:00"/>
        <d v="1997-09-06T00:00:00"/>
        <d v="1997-09-07T00:00:00"/>
        <d v="1997-09-08T00:00:00"/>
        <d v="1997-09-09T00:00:00"/>
        <d v="1997-09-10T00:00:00"/>
        <d v="1997-09-11T00:00:00"/>
        <d v="1997-09-12T00:00:00"/>
        <d v="1997-09-13T00:00:00"/>
        <d v="1997-09-14T00:00:00"/>
        <d v="1997-09-15T00:00:00"/>
        <d v="1997-09-16T00:00:00"/>
        <d v="1997-09-17T00:00:00"/>
        <d v="1997-09-18T00:00:00"/>
        <d v="1997-09-19T00:00:00"/>
        <d v="1997-09-20T00:00:00"/>
        <d v="1997-09-21T00:00:00"/>
        <d v="1997-09-22T00:00:00"/>
        <d v="1997-09-23T00:00:00"/>
        <d v="1997-09-24T00:00:00"/>
        <d v="1997-09-25T00:00:00"/>
        <d v="1997-09-26T00:00:00"/>
        <d v="1997-09-27T00:00:00"/>
        <d v="1997-09-28T00:00:00"/>
        <d v="1997-09-29T00:00:00"/>
        <d v="1997-09-30T00:00:00"/>
        <d v="1997-10-01T00:00:00"/>
        <d v="1997-10-02T00:00:00"/>
        <d v="1997-10-03T00:00:00"/>
        <d v="1997-10-04T00:00:00"/>
        <d v="1997-10-05T00:00:00"/>
        <d v="1997-10-06T00:00:00"/>
        <d v="1997-10-07T00:00:00"/>
        <d v="1997-10-08T00:00:00"/>
        <d v="1997-10-09T00:00:00"/>
        <d v="1997-10-10T00:00:00"/>
        <d v="1997-10-11T00:00:00"/>
        <d v="1997-10-12T00:00:00"/>
        <d v="1997-10-13T00:00:00"/>
        <d v="1997-10-14T00:00:00"/>
        <d v="1997-10-15T00:00:00"/>
        <d v="1997-10-16T00:00:00"/>
        <d v="1997-10-17T00:00:00"/>
        <d v="1997-10-18T00:00:00"/>
        <d v="1997-10-19T00:00:00"/>
        <d v="1997-10-20T00:00:00"/>
        <d v="1997-10-21T00:00:00"/>
        <d v="1997-10-22T00:00:00"/>
        <d v="1997-10-23T00:00:00"/>
        <d v="1997-10-24T00:00:00"/>
        <d v="1997-10-25T00:00:00"/>
        <d v="1997-10-26T00:00:00"/>
        <d v="1997-10-27T00:00:00"/>
        <d v="1997-10-28T00:00:00"/>
        <d v="1997-10-29T00:00:00"/>
        <d v="1997-10-30T00:00:00"/>
        <d v="1997-10-31T00:00:00"/>
        <d v="1997-11-01T00:00:00"/>
        <d v="1997-11-02T00:00:00"/>
        <d v="1997-11-03T00:00:00"/>
        <d v="1997-11-04T00:00:00"/>
        <d v="1997-11-05T00:00:00"/>
        <d v="1997-11-06T00:00:00"/>
        <d v="1997-11-07T00:00:00"/>
        <d v="1997-11-08T00:00:00"/>
        <d v="1997-11-09T00:00:00"/>
        <d v="1997-11-10T00:00:00"/>
        <d v="1997-11-11T00:00:00"/>
        <d v="1997-11-12T00:00:00"/>
        <d v="1997-11-13T00:00:00"/>
        <d v="1997-11-14T00:00:00"/>
        <d v="1997-11-15T00:00:00"/>
        <d v="1997-11-16T00:00:00"/>
        <d v="1997-11-17T00:00:00"/>
        <d v="1997-11-18T00:00:00"/>
        <d v="1997-11-19T00:00:00"/>
        <d v="1997-11-20T00:00:00"/>
        <d v="1997-11-21T00:00:00"/>
        <d v="1997-11-22T00:00:00"/>
        <d v="1997-11-23T00:00:00"/>
        <d v="1997-11-24T00:00:00"/>
        <d v="1997-11-25T00:00:00"/>
        <d v="1997-11-26T00:00:00"/>
        <d v="1997-11-27T00:00:00"/>
        <d v="1997-11-28T00:00:00"/>
        <d v="1997-11-29T00:00:00"/>
        <d v="1997-11-30T00:00:00"/>
        <d v="1997-12-01T00:00:00"/>
        <d v="1997-12-02T00:00:00"/>
        <d v="1997-12-03T00:00:00"/>
        <d v="1997-12-04T00:00:00"/>
        <d v="1997-12-05T00:00:00"/>
        <d v="1997-12-06T00:00:00"/>
        <d v="1997-12-07T00:00:00"/>
        <d v="1997-12-08T00:00:00"/>
        <d v="1997-12-09T00:00:00"/>
        <d v="1997-12-10T00:00:00"/>
        <d v="1997-12-11T00:00:00"/>
        <d v="1997-12-12T00:00:00"/>
        <d v="1997-12-13T00:00:00"/>
        <d v="1997-12-14T00:00:00"/>
        <d v="1997-12-15T00:00:00"/>
        <d v="1997-12-16T00:00:00"/>
        <d v="1997-12-17T00:00:00"/>
        <d v="1997-12-18T00:00:00"/>
        <d v="1997-12-19T00:00:00"/>
        <d v="1997-12-20T00:00:00"/>
        <d v="1997-12-21T00:00:00"/>
        <d v="1997-12-22T00:00:00"/>
        <d v="1997-12-23T00:00:00"/>
        <d v="1997-12-24T00:00:00"/>
        <d v="1997-12-25T00:00:00"/>
        <d v="1997-12-26T00:00:00"/>
        <d v="1997-12-27T00:00:00"/>
        <d v="1997-12-28T00:00:00"/>
        <d v="1997-12-29T00:00:00"/>
        <d v="1997-12-30T00:00:00"/>
        <d v="1997-12-31T00:00:00"/>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Calendar-Lookup].[Year].[Year]" caption="Year" numFmtId="0" hierarchy="1" level="1">
      <sharedItems containsSemiMixedTypes="0" containsNonDate="0" containsString="0"/>
    </cacheField>
    <cacheField name="[Measures].[Total Transcations]" caption="Total Transcations" numFmtId="0" hierarchy="97" level="32767"/>
    <cacheField name="[Measures].[10 Day Rolling Transactions]" caption="10 Day Rolling Transactions" numFmtId="0" hierarchy="107" level="32767"/>
    <cacheField name="[Measures].[10 Day Transaction Ave]" caption="10 Day Transaction Ave" numFmtId="0" hierarchy="108" level="32767"/>
  </cacheFields>
  <cacheHierarchies count="123">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0"/>
      </fieldsUsage>
    </cacheHierarchy>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oneField="1">
      <fieldsUsage count="1">
        <fieldUsage x="2"/>
      </fieldsUsage>
    </cacheHierarchy>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oneField="1">
      <fieldsUsage count="1">
        <fieldUsage x="3"/>
      </fieldsUsage>
    </cacheHierarchy>
    <cacheHierarchy uniqueName="[Measures].[10 Day Transaction Ave]" caption="10 Day Transaction Ave" measure="1" displayFolder="" measureGroup="Calendar-Lookup" count="0" oneField="1">
      <fieldsUsage count="1">
        <fieldUsage x="4"/>
      </fieldsUsage>
    </cacheHierarchy>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165.851970254633" createdVersion="6" refreshedVersion="6" minRefreshableVersion="3" recordCount="0" supportSubquery="1" supportAdvancedDrill="1" xr:uid="{059AF815-4564-4773-9886-2A41444C0C67}">
  <cacheSource type="external" connectionId="14"/>
  <cacheFields count="3">
    <cacheField name="[Store-Lookup].[store_name].[store_name]" caption="store_name" numFmtId="0" hierarchy="57" level="1">
      <sharedItems count="24">
        <s v="Store 1"/>
        <s v="Store 10"/>
        <s v="Store 11"/>
        <s v="Store 12"/>
        <s v="Store 13"/>
        <s v="Store 14"/>
        <s v="Store 15"/>
        <s v="Store 16"/>
        <s v="Store 17"/>
        <s v="Store 18"/>
        <s v="Store 19"/>
        <s v="Store 2"/>
        <s v="Store 20"/>
        <s v="Store 21"/>
        <s v="Store 22"/>
        <s v="Store 23"/>
        <s v="Store 24"/>
        <s v="Store 3"/>
        <s v="Store 4"/>
        <s v="Store 5"/>
        <s v="Store 6"/>
        <s v="Store 7"/>
        <s v="Store 8"/>
        <s v="Store 9"/>
      </sharedItems>
    </cacheField>
    <cacheField name="[Measures].[Total Transcations]" caption="Total Transcations" numFmtId="0" hierarchy="97" level="32767"/>
    <cacheField name="[Calendar-Lookup].[Year].[Year]" caption="Year" numFmtId="0" hierarchy="1" level="1">
      <sharedItems containsSemiMixedTypes="0" containsNonDate="0" containsString="0"/>
    </cacheField>
  </cacheFields>
  <cacheHierarchies count="123">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2"/>
      </fieldsUsage>
    </cacheHierarchy>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new_country]" caption="new_country" attribute="1" defaultMemberUniqueName="[Customer-Lookup].[new_country].[All]" allUniqueName="[Customer-Lookup].[new_country].[All]" dimensionUniqueName="[Customer-Lookup]" displayFolder="" count="0" memberValueDatatype="130" unbalanced="0"/>
    <cacheHierarchy uniqueName="[Customer-Lookup].[house_num]" caption="house_num" attribute="1" defaultMemberUniqueName="[Customer-Lookup].[house_num].[All]" allUniqueName="[Customer-Lookup].[house_num].[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product_set]" caption="product_set" defaultMemberUniqueName="[Product-Lookup].[product_set].[All]" allUniqueName="[Product-Lookup].[product_set].[All]" dimensionUniqueName="[Product-Lookup]" displayFolder="" count="4"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product_price_tier]" caption="product_price_tier" attribute="1" defaultMemberUniqueName="[Product-Lookup].[product_price_tier].[All]" allUniqueName="[Product-Lookup].[product_price_tier].[All]" dimensionUniqueName="[Product-Lookup]" displayFolder="" count="0" memberValueDatatype="130" unbalanced="0"/>
    <cacheHierarchy uniqueName="[Product-Lookup].[Revenue]" caption="Revenue" attribute="1" defaultMemberUniqueName="[Product-Lookup].[Revenue].[All]" allUniqueName="[Product-Lookup].[Revenu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fieldsUsage count="2">
        <fieldUsage x="-1"/>
        <fieldUsage x="0"/>
      </fieldsUsage>
    </cacheHierarchy>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20" unbalanced="0"/>
    <cacheHierarchy uniqueName="[Transsactions].[quantity]" caption="quantity" attribute="1" defaultMemberUniqueName="[Transsactions].[quantity].[All]" allUniqueName="[Transsactions].[quantity].[All]" dimensionUniqueName="[Transsactions]" displayFolder="" count="0" memberValueDatatype="20" unbalanced="0"/>
    <cacheHierarchy uniqueName="[Transsactions].[Retail_Price]" caption="Retail_Price" attribute="1" defaultMemberUniqueName="[Transsactions].[Retail_Price].[All]" allUniqueName="[Transsactions].[Retail_Price].[All]" dimensionUniqueName="[Transsactions]" displayFolder="" count="0" memberValueDatatype="5" unbalanced="0"/>
    <cacheHierarchy uniqueName="[Transsactions].[Product_Cost]" caption="Product_Cost" attribute="1" defaultMemberUniqueName="[Transsactions].[Product_Cost].[All]" allUniqueName="[Transsactions].[Product_Cost].[All]" dimensionUniqueName="[Transsactions]" displayFolder="" count="0" memberValueDatatype="5" unbalanced="0"/>
    <cacheHierarchy uniqueName="[Transsactions].[Profit2]" caption="Profit2" attribute="1" defaultMemberUniqueName="[Transsactions].[Profit2].[All]" allUniqueName="[Transsactions].[Profit2].[All]" dimensionUniqueName="[Transsactions]" displayFolder="" count="0" memberValueDatatype="5" unbalanced="0"/>
    <cacheHierarchy uniqueName="[Transsactions].[Transaction Year]" caption="Transaction Year" attribute="1" defaultMemberUniqueName="[Transsactions].[Transaction Year].[All]" allUniqueName="[Transsactions].[Transaction Year].[All]" dimensionUniqueName="[Transsactions]" displayFolder="" count="0" memberValueDatatype="20" unbalanced="0"/>
    <cacheHierarchy uniqueName="[Transsactions].[Customer BithYear]" caption="Customer BithYear" attribute="1" defaultMemberUniqueName="[Transsactions].[Customer BithYear].[All]" allUniqueName="[Transsactions].[Customer BithYear].[All]" dimensionUniqueName="[Transsactions]" displayFolder="" count="0" memberValueDatatype="20" unbalanced="0"/>
    <cacheHierarchy uniqueName="[Transsactions].[Cutomer Transaction AGE]" caption="Cutomer Transaction AGE" attribute="1" defaultMemberUniqueName="[Transsactions].[Cutomer Transaction AGE].[All]" allUniqueName="[Transsactions].[Cutomer Transaction AGE].[All]" dimensionUniqueName="[Transsactions]" displayFolder="" count="0" memberValueDatatype="20" unbalanced="0"/>
    <cacheHierarchy uniqueName="[Transsactions].[Customer AgeBracket]" caption="Customer AgeBracket" attribute="1" defaultMemberUniqueName="[Transsactions].[Customer AgeBracket].[All]" allUniqueName="[Transsactions].[Customer AgeBracket].[All]" dimensionUniqueName="[Transsactions]"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130" unbalanced="0" hidden="1"/>
    <cacheHierarchy uniqueName="[Returns-1997-1998].[return_date]" caption="return_date" attribute="1" time="1" defaultMemberUniqueName="[Returns-1997-1998].[return_date].[All]" allUniqueName="[Returns-1997-1998].[return_date].[All]" dimensionUniqueName="[Returns-1997-1998]" displayFolder="" count="0" memberValueDatatype="7" unbalanced="0" hidden="1"/>
    <cacheHierarchy uniqueName="[Returns-1997-1998].[store_id]" caption="store_id" attribute="1" defaultMemberUniqueName="[Returns-1997-1998].[store_id].[All]" allUniqueName="[Returns-1997-1998].[store_id].[All]" dimensionUniqueName="[Returns-1997-1998]" displayFolder="" count="0" memberValueDatatype="130" unbalanced="0" hidden="1"/>
    <cacheHierarchy uniqueName="[Transsactions].[customer_id]" caption="customer_id" attribute="1" defaultMemberUniqueName="[Transsactions].[customer_id].[All]" allUniqueName="[Transsactions].[customer_id].[All]" dimensionUniqueName="[Transsactions]" displayFolder="" count="0" memberValueDatatype="130" unbalanced="0" hidden="1"/>
    <cacheHierarchy uniqueName="[Transsactions].[product_id]" caption="product_id" attribute="1" defaultMemberUniqueName="[Transsactions].[product_id].[All]" allUniqueName="[Transsactions].[product_id].[All]" dimensionUniqueName="[Transsactions]" displayFolder="" count="0" memberValueDatatype="130" unbalanced="0" hidden="1"/>
    <cacheHierarchy uniqueName="[Transsactions].[stock_date]" caption="stock_date" attribute="1" time="1" defaultMemberUniqueName="[Transsactions].[stock_date].[All]" allUniqueName="[Transsactions].[stock_date].[All]" dimensionUniqueName="[Transsactions]" displayFolder="" count="0" memberValueDatatype="7" unbalanced="0" hidden="1"/>
    <cacheHierarchy uniqueName="[Transsactions].[store_id]" caption="store_id" attribute="1" defaultMemberUniqueName="[Transsactions].[store_id].[All]" allUniqueName="[Transsactions].[store_id].[All]" dimensionUniqueName="[Transsactions]" displayFolder="" count="0" memberValueDatatype="130" unbalanced="0" hidden="1"/>
    <cacheHierarchy uniqueName="[Transsactions].[transaction_date]" caption="transaction_date" attribute="1" time="1" defaultMemberUniqueName="[Transsactions].[transaction_date].[All]" allUniqueName="[Transsactions].[transaction_date].[All]" dimensionUniqueName="[Transsactions]" displayFolder="" count="0" memberValueDatatype="7" unbalanced="0" hidden="1"/>
    <cacheHierarchy uniqueName="[Measures].[Sum of quantity]" caption="Sum of quantity" measure="1" displayFolder="" measureGroup="Transsactions" count="0">
      <extLst>
        <ext xmlns:x15="http://schemas.microsoft.com/office/spreadsheetml/2010/11/main" uri="{B97F6D7D-B522-45F9-BDA1-12C45D357490}">
          <x15:cacheHierarchy aggregatedColumn="69"/>
        </ext>
      </extLst>
    </cacheHierarchy>
    <cacheHierarchy uniqueName="[Measures].[Sum of product_retail_price]" caption="Sum of product_retail_price" measure="1" displayFolder="" measureGroup="Product-Lookup" count="0">
      <extLst>
        <ext xmlns:x15="http://schemas.microsoft.com/office/spreadsheetml/2010/11/main" uri="{B97F6D7D-B522-45F9-BDA1-12C45D357490}">
          <x15:cacheHierarchy aggregatedColumn="41"/>
        </ext>
      </extLst>
    </cacheHierarchy>
    <cacheHierarchy uniqueName="[Measures].[Sum of product_cost]" caption="Sum of product_cost" measure="1" displayFolder="" measureGroup="Product-Lookup" count="0">
      <extLst>
        <ext xmlns:x15="http://schemas.microsoft.com/office/spreadsheetml/2010/11/main" uri="{B97F6D7D-B522-45F9-BDA1-12C45D357490}">
          <x15:cacheHierarchy aggregatedColumn="42"/>
        </ext>
      </extLst>
    </cacheHierarchy>
    <cacheHierarchy uniqueName="[Measures].[Sum of discount_price]" caption="Sum of discount_price" measure="1" displayFolder="" measureGroup="Product-Lookup" count="0">
      <extLst>
        <ext xmlns:x15="http://schemas.microsoft.com/office/spreadsheetml/2010/11/main" uri="{B97F6D7D-B522-45F9-BDA1-12C45D357490}">
          <x15:cacheHierarchy aggregatedColumn="47"/>
        </ext>
      </extLst>
    </cacheHierarchy>
    <cacheHierarchy uniqueName="[Measures].[Sum of Revenue]" caption="Sum of Revenue" measure="1" displayFolder="" measureGroup="Product-Lookup" count="0">
      <extLst>
        <ext xmlns:x15="http://schemas.microsoft.com/office/spreadsheetml/2010/11/main" uri="{B97F6D7D-B522-45F9-BDA1-12C45D357490}">
          <x15:cacheHierarchy aggregatedColumn="49"/>
        </ext>
      </extLst>
    </cacheHierarchy>
    <cacheHierarchy uniqueName="[Measures].[Total Transact Quantity]" caption="Total Transact Quantity" measure="1" displayFolder="" measureGroup="Transsactions" count="0"/>
    <cacheHierarchy uniqueName="[Measures].[Quantity Returned]" caption="Quantity Returned" measure="1" displayFolder="" measureGroup="Returns-1997-1998"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Costomer Average Age]" caption="Costomer Average Age" measure="1" displayFolder="" measureGroup="Customer-Lookup" count="0"/>
    <cacheHierarchy uniqueName="[Measures].[Total Costomers]" caption="Total Costomers" measure="1" displayFolder="" measureGroup="Customer-Lookup" count="0"/>
    <cacheHierarchy uniqueName="[Measures].[Unique Cities]" caption="Unique Cities" measure="1" displayFolder="" measureGroup="Customer-Lookup" count="0"/>
    <cacheHierarchy uniqueName="[Measures].[Total Transcations]" caption="Total Transcations" measure="1" displayFolder="" measureGroup="Transsactions" count="0" oneField="1">
      <fieldsUsage count="1">
        <fieldUsage x="1"/>
      </fieldsUsage>
    </cacheHierarchy>
    <cacheHierarchy uniqueName="[Measures].[Weekends Transactions]" caption="Weekends Transactions" measure="1" displayFolder="" measureGroup="Transsactions" count="0"/>
    <cacheHierarchy uniqueName="[Measures].[Weekdays Transactions]" caption="Weekdays Transactions" measure="1" displayFolder="" measureGroup="Trans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M Transactions % Change]" caption="MoM Transactions % Change" measure="1" displayFolder="" measureGroup="Calendar-Lookup" count="0"/>
    <cacheHierarchy uniqueName="[Measures].[10 Day Rolling Transactions]" caption="10 Day Rolling Transactions" measure="1" displayFolder="" measureGroup="Calendar-Lookup" count="0"/>
    <cacheHierarchy uniqueName="[Measures].[10 Day Transaction Ave]" caption="10 Day Transaction Ave" measure="1" displayFolder="" measureGroup="Calendar-Lookup" count="0"/>
    <cacheHierarchy uniqueName="[Measures].[Total Revenue (Measured)]" caption="Total Revenue (Measured)" measure="1" displayFolder="" measureGroup="Product-Lookup" count="0"/>
    <cacheHierarchy uniqueName="[Measures].[Rank by Revenue]" caption="Rank by Revenue" measure="1" displayFolder="" measureGroup="Product-Lookup" count="0"/>
    <cacheHierarchy uniqueName="[Measures].[Total Cost]" caption="Total Cost" measure="1" displayFolder="" measureGroup="Transsactions" count="0"/>
    <cacheHierarchy uniqueName="[Measures].[Profit]" caption="Profit" measure="1" displayFolder="" measureGroup="Transsactions" count="0"/>
    <cacheHierarchy uniqueName="[Measures].[Product Brand Rank by Profit]" caption="Product Brand Rank by Profit" measure="1" displayFolder="" measureGroup="Transsactions"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sactions]" caption="__XL_Count Transsactions" measure="1" displayFolder="" measureGroup="Transsactions" count="0" hidden="1"/>
    <cacheHierarchy uniqueName="[Measures].[__XL_Count Region-Lookup]" caption="__XL_Count Region-Lookup" measure="1" displayFolder="" measureGroup="Region-Lookup" count="0" hidden="1"/>
    <cacheHierarchy uniqueName="[Measures].[__XL_Count Returns-1997-1998]" caption="__XL_Count Returns-1997-1998" measure="1" displayFolder="" measureGroup="Returns-1997-1998" count="0" hidden="1"/>
    <cacheHierarchy uniqueName="[Measures].[__XL_Count Table3]" caption="__XL_Count Table3" measure="1" displayFolder="" measureGroup="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1997-1998" uniqueName="[Returns-1997-1998]" caption="Returns-1997-1998"/>
    <dimension name="Store-Lookup" uniqueName="[Store-Lookup]" caption="Store-Lookup"/>
    <dimension name="Transsactions" uniqueName="[Transsactions]" caption="Transsactions"/>
  </dimensions>
  <measureGroups count="8">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1997-1998" caption="Returns-1997-1998"/>
    <measureGroup name="Store-Lookup" caption="Store-Lookup"/>
    <measureGroup name="Transsactions" caption="Trans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AF5172-0C6E-464E-823D-1A32289C558D}" name="PivotTable2" cacheId="7" applyNumberFormats="0" applyBorderFormats="0" applyFontFormats="0" applyPatternFormats="0" applyAlignmentFormats="0" applyWidthHeightFormats="1" dataCaption="Values" tag="aa4f6499-ee85-4e90-923f-dc8d1ff63530" updatedVersion="6" minRefreshableVersion="3" useAutoFormatting="1" itemPrintTitles="1" createdVersion="6" indent="0" outline="1" outlineData="1" multipleFieldFilters="0">
  <location ref="A3:D734" firstHeaderRow="0" firstDataRow="1" firstDataCol="1" rowPageCount="1" colPageCount="1"/>
  <pivotFields count="5">
    <pivotField axis="axisRow" allDrilled="1" showAll="0" dataSourceSort="1" defaultSubtotal="0" defaultAttributeDrillState="1">
      <items count="73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s>
    </pivotField>
    <pivotField axis="axisPage" allDrilled="1" showAll="0" dataSourceSort="1" defaultSubtotal="0" defaultAttributeDrillState="1"/>
    <pivotField dataField="1" showAll="0" defaultSubtotal="0"/>
    <pivotField dataField="1" showAll="0" defaultSubtotal="0"/>
    <pivotField dataField="1" showAll="0" defaultSubtotal="0"/>
  </pivotFields>
  <rowFields count="1">
    <field x="0"/>
  </rowFields>
  <rowItems count="7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t="grand">
      <x/>
    </i>
  </rowItems>
  <colFields count="1">
    <field x="-2"/>
  </colFields>
  <colItems count="3">
    <i>
      <x/>
    </i>
    <i i="1">
      <x v="1"/>
    </i>
    <i i="2">
      <x v="2"/>
    </i>
  </colItems>
  <pageFields count="1">
    <pageField fld="1" hier="1" name="[Calendar-Lookup].[Year].[All]" cap="All"/>
  </pageFields>
  <dataFields count="3">
    <dataField fld="2" subtotal="count" baseField="0" baseItem="0"/>
    <dataField fld="3" subtotal="count" baseField="0" baseItem="0"/>
    <dataField fld="4" subtotal="count" baseField="0" baseItem="0"/>
  </dataField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MoM Transactions % Chang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20"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sactions]"/>
        <x15:activeTabTopLevelEntity name="[Calenda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091CCD0-B937-4AEB-8B00-97DDAB1E7658}" name="PivotTable9" cacheId="0" applyNumberFormats="0" applyBorderFormats="0" applyFontFormats="0" applyPatternFormats="0" applyAlignmentFormats="0" applyWidthHeightFormats="1" dataCaption="Values" tag="163be846-32d2-40b6-83a9-43ee5f511815" updatedVersion="6" minRefreshableVersion="3" useAutoFormatting="1" itemPrintTitles="1" createdVersion="6" indent="0" outline="1" outlineData="1" multipleFieldFilters="0" chartFormat="3">
  <location ref="A2:C15" firstHeaderRow="0" firstDataRow="1" firstDataCol="1"/>
  <pivotFields count="4">
    <pivotField dataField="1" subtotalTop="0" showAll="0" defaultSubtotal="0"/>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fld="1" subtotal="count" baseField="0" baseItem="0"/>
    <dataField fld="0"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sactions]"/>
        <x15:activeTabTopLevelEntity name="[Product-Lookup]"/>
        <x15:activeTabTopLevelEntity name="[Customer-Lookup]"/>
        <x15:activeTabTopLevelEntity name="[Calenda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281AB74-C97C-4242-8F17-AEBBEBA12C3E}" name="PivotTable17" cacheId="9" applyNumberFormats="0" applyBorderFormats="0" applyFontFormats="0" applyPatternFormats="0" applyAlignmentFormats="0" applyWidthHeightFormats="1" dataCaption="Values" tag="5d502dcf-1293-4be5-b5a5-7c3333d4bb66" updatedVersion="6" minRefreshableVersion="3" useAutoFormatting="1" itemPrintTitles="1" createdVersion="6" indent="0" outline="1" outlineData="1" multipleFieldFilters="0" chartFormat="3">
  <location ref="A73:B81" firstHeaderRow="1" firstDataRow="1" firstDataCol="1"/>
  <pivotFields count="4">
    <pivotField allDrilled="1" subtotalTop="0" showAll="0" sortType="ascending" defaultSubtotal="0" defaultAttributeDrillState="1">
      <items count="7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s>
    </pivotField>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2"/>
  </rowFields>
  <rowItems count="8">
    <i>
      <x/>
    </i>
    <i>
      <x v="1"/>
    </i>
    <i>
      <x v="2"/>
    </i>
    <i>
      <x v="3"/>
    </i>
    <i>
      <x v="4"/>
    </i>
    <i>
      <x v="5"/>
    </i>
    <i>
      <x v="6"/>
    </i>
    <i t="grand">
      <x/>
    </i>
  </rowItems>
  <colItems count="1">
    <i/>
  </colItems>
  <dataFields count="1">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2CE2C97-5E7C-42C4-A99C-CE5326A7F3FE}" name="PivotTable22" cacheId="18" applyNumberFormats="0" applyBorderFormats="0" applyFontFormats="0" applyPatternFormats="0" applyAlignmentFormats="0" applyWidthHeightFormats="1" dataCaption="Values" tag="b1e648ca-4f4b-4b6f-ac30-9c7b59a553c8" updatedVersion="6" minRefreshableVersion="3" useAutoFormatting="1" itemPrintTitles="1" createdVersion="6" indent="0" outline="1" outlineData="1" multipleFieldFilters="0">
  <location ref="A99:A100"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06226F6-2984-4FB7-A7F2-5DDDB16D66BF}" name="PivotTable21" cacheId="13" applyNumberFormats="0" applyBorderFormats="0" applyFontFormats="0" applyPatternFormats="0" applyAlignmentFormats="0" applyWidthHeightFormats="1" dataCaption="Values" tag="52020688-3c86-48e1-8acb-8e93a187d5f6" updatedVersion="6" minRefreshableVersion="3" useAutoFormatting="1" itemPrintTitles="1" createdVersion="6" indent="0" outline="1" outlineData="1" multipleFieldFilters="0">
  <location ref="A97:A9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F1F8630-CBE4-42E8-A438-36F37396E6E8}" name="PivotTable16" cacheId="8" applyNumberFormats="0" applyBorderFormats="0" applyFontFormats="0" applyPatternFormats="0" applyAlignmentFormats="0" applyWidthHeightFormats="1" dataCaption="Values" tag="9ae27ff1-2371-42ca-8841-328afa66c9c6" updatedVersion="6" minRefreshableVersion="3" useAutoFormatting="1" itemPrintTitles="1" createdVersion="6" indent="0" outline="1" outlineData="1" multipleFieldFilters="0" chartFormat="5">
  <location ref="A45:B70" firstHeaderRow="1" firstDataRow="1" firstDataCol="1"/>
  <pivotFields count="3">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subtotalTop="0" showAll="0" defaultSubtotal="0"/>
    <pivotField allDrilled="1" subtotalTop="0" showAll="0" dataSourceSort="1" defaultSubtotal="0" defaultAttributeDrillState="1"/>
  </pivotFields>
  <rowFields count="1">
    <field x="0"/>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fld="1" subtotal="count" baseField="0" baseItem="0"/>
  </dataFields>
  <chartFormats count="50">
    <chartFormat chart="2" format="0" series="1">
      <pivotArea type="data" outline="0" fieldPosition="0">
        <references count="1">
          <reference field="4294967294" count="1" selected="0">
            <x v="0"/>
          </reference>
        </references>
      </pivotArea>
    </chartFormat>
    <chartFormat chart="4" format="26" series="1">
      <pivotArea type="data" outline="0" fieldPosition="0">
        <references count="1">
          <reference field="4294967294" count="1" selected="0">
            <x v="0"/>
          </reference>
        </references>
      </pivotArea>
    </chartFormat>
    <chartFormat chart="4" format="27">
      <pivotArea type="data" outline="0" fieldPosition="0">
        <references count="2">
          <reference field="4294967294" count="1" selected="0">
            <x v="0"/>
          </reference>
          <reference field="0" count="1" selected="0">
            <x v="0"/>
          </reference>
        </references>
      </pivotArea>
    </chartFormat>
    <chartFormat chart="4" format="28">
      <pivotArea type="data" outline="0" fieldPosition="0">
        <references count="2">
          <reference field="4294967294" count="1" selected="0">
            <x v="0"/>
          </reference>
          <reference field="0" count="1" selected="0">
            <x v="1"/>
          </reference>
        </references>
      </pivotArea>
    </chartFormat>
    <chartFormat chart="4" format="29">
      <pivotArea type="data" outline="0" fieldPosition="0">
        <references count="2">
          <reference field="4294967294" count="1" selected="0">
            <x v="0"/>
          </reference>
          <reference field="0" count="1" selected="0">
            <x v="2"/>
          </reference>
        </references>
      </pivotArea>
    </chartFormat>
    <chartFormat chart="4" format="30">
      <pivotArea type="data" outline="0" fieldPosition="0">
        <references count="2">
          <reference field="4294967294" count="1" selected="0">
            <x v="0"/>
          </reference>
          <reference field="0" count="1" selected="0">
            <x v="3"/>
          </reference>
        </references>
      </pivotArea>
    </chartFormat>
    <chartFormat chart="4" format="31">
      <pivotArea type="data" outline="0" fieldPosition="0">
        <references count="2">
          <reference field="4294967294" count="1" selected="0">
            <x v="0"/>
          </reference>
          <reference field="0" count="1" selected="0">
            <x v="4"/>
          </reference>
        </references>
      </pivotArea>
    </chartFormat>
    <chartFormat chart="4" format="32">
      <pivotArea type="data" outline="0" fieldPosition="0">
        <references count="2">
          <reference field="4294967294" count="1" selected="0">
            <x v="0"/>
          </reference>
          <reference field="0" count="1" selected="0">
            <x v="5"/>
          </reference>
        </references>
      </pivotArea>
    </chartFormat>
    <chartFormat chart="4" format="33">
      <pivotArea type="data" outline="0" fieldPosition="0">
        <references count="2">
          <reference field="4294967294" count="1" selected="0">
            <x v="0"/>
          </reference>
          <reference field="0" count="1" selected="0">
            <x v="6"/>
          </reference>
        </references>
      </pivotArea>
    </chartFormat>
    <chartFormat chart="4" format="34">
      <pivotArea type="data" outline="0" fieldPosition="0">
        <references count="2">
          <reference field="4294967294" count="1" selected="0">
            <x v="0"/>
          </reference>
          <reference field="0" count="1" selected="0">
            <x v="7"/>
          </reference>
        </references>
      </pivotArea>
    </chartFormat>
    <chartFormat chart="4" format="35">
      <pivotArea type="data" outline="0" fieldPosition="0">
        <references count="2">
          <reference field="4294967294" count="1" selected="0">
            <x v="0"/>
          </reference>
          <reference field="0" count="1" selected="0">
            <x v="8"/>
          </reference>
        </references>
      </pivotArea>
    </chartFormat>
    <chartFormat chart="4" format="36">
      <pivotArea type="data" outline="0" fieldPosition="0">
        <references count="2">
          <reference field="4294967294" count="1" selected="0">
            <x v="0"/>
          </reference>
          <reference field="0" count="1" selected="0">
            <x v="9"/>
          </reference>
        </references>
      </pivotArea>
    </chartFormat>
    <chartFormat chart="4" format="37">
      <pivotArea type="data" outline="0" fieldPosition="0">
        <references count="2">
          <reference field="4294967294" count="1" selected="0">
            <x v="0"/>
          </reference>
          <reference field="0" count="1" selected="0">
            <x v="10"/>
          </reference>
        </references>
      </pivotArea>
    </chartFormat>
    <chartFormat chart="4" format="38">
      <pivotArea type="data" outline="0" fieldPosition="0">
        <references count="2">
          <reference field="4294967294" count="1" selected="0">
            <x v="0"/>
          </reference>
          <reference field="0" count="1" selected="0">
            <x v="11"/>
          </reference>
        </references>
      </pivotArea>
    </chartFormat>
    <chartFormat chart="4" format="39">
      <pivotArea type="data" outline="0" fieldPosition="0">
        <references count="2">
          <reference field="4294967294" count="1" selected="0">
            <x v="0"/>
          </reference>
          <reference field="0" count="1" selected="0">
            <x v="12"/>
          </reference>
        </references>
      </pivotArea>
    </chartFormat>
    <chartFormat chart="4" format="40">
      <pivotArea type="data" outline="0" fieldPosition="0">
        <references count="2">
          <reference field="4294967294" count="1" selected="0">
            <x v="0"/>
          </reference>
          <reference field="0" count="1" selected="0">
            <x v="13"/>
          </reference>
        </references>
      </pivotArea>
    </chartFormat>
    <chartFormat chart="4" format="41">
      <pivotArea type="data" outline="0" fieldPosition="0">
        <references count="2">
          <reference field="4294967294" count="1" selected="0">
            <x v="0"/>
          </reference>
          <reference field="0" count="1" selected="0">
            <x v="14"/>
          </reference>
        </references>
      </pivotArea>
    </chartFormat>
    <chartFormat chart="4" format="42">
      <pivotArea type="data" outline="0" fieldPosition="0">
        <references count="2">
          <reference field="4294967294" count="1" selected="0">
            <x v="0"/>
          </reference>
          <reference field="0" count="1" selected="0">
            <x v="15"/>
          </reference>
        </references>
      </pivotArea>
    </chartFormat>
    <chartFormat chart="4" format="43">
      <pivotArea type="data" outline="0" fieldPosition="0">
        <references count="2">
          <reference field="4294967294" count="1" selected="0">
            <x v="0"/>
          </reference>
          <reference field="0" count="1" selected="0">
            <x v="16"/>
          </reference>
        </references>
      </pivotArea>
    </chartFormat>
    <chartFormat chart="4" format="44">
      <pivotArea type="data" outline="0" fieldPosition="0">
        <references count="2">
          <reference field="4294967294" count="1" selected="0">
            <x v="0"/>
          </reference>
          <reference field="0" count="1" selected="0">
            <x v="17"/>
          </reference>
        </references>
      </pivotArea>
    </chartFormat>
    <chartFormat chart="4" format="45">
      <pivotArea type="data" outline="0" fieldPosition="0">
        <references count="2">
          <reference field="4294967294" count="1" selected="0">
            <x v="0"/>
          </reference>
          <reference field="0" count="1" selected="0">
            <x v="18"/>
          </reference>
        </references>
      </pivotArea>
    </chartFormat>
    <chartFormat chart="4" format="46">
      <pivotArea type="data" outline="0" fieldPosition="0">
        <references count="2">
          <reference field="4294967294" count="1" selected="0">
            <x v="0"/>
          </reference>
          <reference field="0" count="1" selected="0">
            <x v="19"/>
          </reference>
        </references>
      </pivotArea>
    </chartFormat>
    <chartFormat chart="4" format="47">
      <pivotArea type="data" outline="0" fieldPosition="0">
        <references count="2">
          <reference field="4294967294" count="1" selected="0">
            <x v="0"/>
          </reference>
          <reference field="0" count="1" selected="0">
            <x v="20"/>
          </reference>
        </references>
      </pivotArea>
    </chartFormat>
    <chartFormat chart="4" format="48">
      <pivotArea type="data" outline="0" fieldPosition="0">
        <references count="2">
          <reference field="4294967294" count="1" selected="0">
            <x v="0"/>
          </reference>
          <reference field="0" count="1" selected="0">
            <x v="21"/>
          </reference>
        </references>
      </pivotArea>
    </chartFormat>
    <chartFormat chart="4" format="49">
      <pivotArea type="data" outline="0" fieldPosition="0">
        <references count="2">
          <reference field="4294967294" count="1" selected="0">
            <x v="0"/>
          </reference>
          <reference field="0" count="1" selected="0">
            <x v="22"/>
          </reference>
        </references>
      </pivotArea>
    </chartFormat>
    <chartFormat chart="4" format="50">
      <pivotArea type="data" outline="0" fieldPosition="0">
        <references count="2">
          <reference field="4294967294" count="1" selected="0">
            <x v="0"/>
          </reference>
          <reference field="0" count="1" selected="0">
            <x v="23"/>
          </reference>
        </references>
      </pivotArea>
    </chartFormat>
    <chartFormat chart="2" format="1">
      <pivotArea type="data" outline="0" fieldPosition="0">
        <references count="2">
          <reference field="4294967294" count="1" selected="0">
            <x v="0"/>
          </reference>
          <reference field="0" count="1" selected="0">
            <x v="0"/>
          </reference>
        </references>
      </pivotArea>
    </chartFormat>
    <chartFormat chart="2" format="2">
      <pivotArea type="data" outline="0" fieldPosition="0">
        <references count="2">
          <reference field="4294967294" count="1" selected="0">
            <x v="0"/>
          </reference>
          <reference field="0" count="1" selected="0">
            <x v="1"/>
          </reference>
        </references>
      </pivotArea>
    </chartFormat>
    <chartFormat chart="2" format="3">
      <pivotArea type="data" outline="0" fieldPosition="0">
        <references count="2">
          <reference field="4294967294" count="1" selected="0">
            <x v="0"/>
          </reference>
          <reference field="0" count="1" selected="0">
            <x v="2"/>
          </reference>
        </references>
      </pivotArea>
    </chartFormat>
    <chartFormat chart="2" format="4">
      <pivotArea type="data" outline="0" fieldPosition="0">
        <references count="2">
          <reference field="4294967294" count="1" selected="0">
            <x v="0"/>
          </reference>
          <reference field="0" count="1" selected="0">
            <x v="3"/>
          </reference>
        </references>
      </pivotArea>
    </chartFormat>
    <chartFormat chart="2" format="5">
      <pivotArea type="data" outline="0" fieldPosition="0">
        <references count="2">
          <reference field="4294967294" count="1" selected="0">
            <x v="0"/>
          </reference>
          <reference field="0" count="1" selected="0">
            <x v="4"/>
          </reference>
        </references>
      </pivotArea>
    </chartFormat>
    <chartFormat chart="2" format="6">
      <pivotArea type="data" outline="0" fieldPosition="0">
        <references count="2">
          <reference field="4294967294" count="1" selected="0">
            <x v="0"/>
          </reference>
          <reference field="0" count="1" selected="0">
            <x v="5"/>
          </reference>
        </references>
      </pivotArea>
    </chartFormat>
    <chartFormat chart="2" format="7">
      <pivotArea type="data" outline="0" fieldPosition="0">
        <references count="2">
          <reference field="4294967294" count="1" selected="0">
            <x v="0"/>
          </reference>
          <reference field="0" count="1" selected="0">
            <x v="6"/>
          </reference>
        </references>
      </pivotArea>
    </chartFormat>
    <chartFormat chart="2" format="8">
      <pivotArea type="data" outline="0" fieldPosition="0">
        <references count="2">
          <reference field="4294967294" count="1" selected="0">
            <x v="0"/>
          </reference>
          <reference field="0" count="1" selected="0">
            <x v="7"/>
          </reference>
        </references>
      </pivotArea>
    </chartFormat>
    <chartFormat chart="2" format="9">
      <pivotArea type="data" outline="0" fieldPosition="0">
        <references count="2">
          <reference field="4294967294" count="1" selected="0">
            <x v="0"/>
          </reference>
          <reference field="0" count="1" selected="0">
            <x v="8"/>
          </reference>
        </references>
      </pivotArea>
    </chartFormat>
    <chartFormat chart="2" format="10">
      <pivotArea type="data" outline="0" fieldPosition="0">
        <references count="2">
          <reference field="4294967294" count="1" selected="0">
            <x v="0"/>
          </reference>
          <reference field="0" count="1" selected="0">
            <x v="9"/>
          </reference>
        </references>
      </pivotArea>
    </chartFormat>
    <chartFormat chart="2" format="11">
      <pivotArea type="data" outline="0" fieldPosition="0">
        <references count="2">
          <reference field="4294967294" count="1" selected="0">
            <x v="0"/>
          </reference>
          <reference field="0" count="1" selected="0">
            <x v="10"/>
          </reference>
        </references>
      </pivotArea>
    </chartFormat>
    <chartFormat chart="2" format="12">
      <pivotArea type="data" outline="0" fieldPosition="0">
        <references count="2">
          <reference field="4294967294" count="1" selected="0">
            <x v="0"/>
          </reference>
          <reference field="0" count="1" selected="0">
            <x v="11"/>
          </reference>
        </references>
      </pivotArea>
    </chartFormat>
    <chartFormat chart="2" format="13">
      <pivotArea type="data" outline="0" fieldPosition="0">
        <references count="2">
          <reference field="4294967294" count="1" selected="0">
            <x v="0"/>
          </reference>
          <reference field="0" count="1" selected="0">
            <x v="12"/>
          </reference>
        </references>
      </pivotArea>
    </chartFormat>
    <chartFormat chart="2" format="14">
      <pivotArea type="data" outline="0" fieldPosition="0">
        <references count="2">
          <reference field="4294967294" count="1" selected="0">
            <x v="0"/>
          </reference>
          <reference field="0" count="1" selected="0">
            <x v="13"/>
          </reference>
        </references>
      </pivotArea>
    </chartFormat>
    <chartFormat chart="2" format="15">
      <pivotArea type="data" outline="0" fieldPosition="0">
        <references count="2">
          <reference field="4294967294" count="1" selected="0">
            <x v="0"/>
          </reference>
          <reference field="0" count="1" selected="0">
            <x v="14"/>
          </reference>
        </references>
      </pivotArea>
    </chartFormat>
    <chartFormat chart="2" format="16">
      <pivotArea type="data" outline="0" fieldPosition="0">
        <references count="2">
          <reference field="4294967294" count="1" selected="0">
            <x v="0"/>
          </reference>
          <reference field="0" count="1" selected="0">
            <x v="15"/>
          </reference>
        </references>
      </pivotArea>
    </chartFormat>
    <chartFormat chart="2" format="17">
      <pivotArea type="data" outline="0" fieldPosition="0">
        <references count="2">
          <reference field="4294967294" count="1" selected="0">
            <x v="0"/>
          </reference>
          <reference field="0" count="1" selected="0">
            <x v="16"/>
          </reference>
        </references>
      </pivotArea>
    </chartFormat>
    <chartFormat chart="2" format="18">
      <pivotArea type="data" outline="0" fieldPosition="0">
        <references count="2">
          <reference field="4294967294" count="1" selected="0">
            <x v="0"/>
          </reference>
          <reference field="0" count="1" selected="0">
            <x v="17"/>
          </reference>
        </references>
      </pivotArea>
    </chartFormat>
    <chartFormat chart="2" format="19">
      <pivotArea type="data" outline="0" fieldPosition="0">
        <references count="2">
          <reference field="4294967294" count="1" selected="0">
            <x v="0"/>
          </reference>
          <reference field="0" count="1" selected="0">
            <x v="18"/>
          </reference>
        </references>
      </pivotArea>
    </chartFormat>
    <chartFormat chart="2" format="20">
      <pivotArea type="data" outline="0" fieldPosition="0">
        <references count="2">
          <reference field="4294967294" count="1" selected="0">
            <x v="0"/>
          </reference>
          <reference field="0" count="1" selected="0">
            <x v="19"/>
          </reference>
        </references>
      </pivotArea>
    </chartFormat>
    <chartFormat chart="2" format="21">
      <pivotArea type="data" outline="0" fieldPosition="0">
        <references count="2">
          <reference field="4294967294" count="1" selected="0">
            <x v="0"/>
          </reference>
          <reference field="0" count="1" selected="0">
            <x v="20"/>
          </reference>
        </references>
      </pivotArea>
    </chartFormat>
    <chartFormat chart="2" format="22">
      <pivotArea type="data" outline="0" fieldPosition="0">
        <references count="2">
          <reference field="4294967294" count="1" selected="0">
            <x v="0"/>
          </reference>
          <reference field="0" count="1" selected="0">
            <x v="21"/>
          </reference>
        </references>
      </pivotArea>
    </chartFormat>
    <chartFormat chart="2" format="23">
      <pivotArea type="data" outline="0" fieldPosition="0">
        <references count="2">
          <reference field="4294967294" count="1" selected="0">
            <x v="0"/>
          </reference>
          <reference field="0" count="1" selected="0">
            <x v="22"/>
          </reference>
        </references>
      </pivotArea>
    </chartFormat>
    <chartFormat chart="2" format="24">
      <pivotArea type="data" outline="0" fieldPosition="0">
        <references count="2">
          <reference field="4294967294" count="1" selected="0">
            <x v="0"/>
          </reference>
          <reference field="0" count="1" selected="0">
            <x v="23"/>
          </reference>
        </references>
      </pivotArea>
    </chartFormat>
  </chartFormat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Lookup]"/>
        <x15:activeTabTopLevelEntity name="[Store-Lookup]"/>
        <x15:activeTabTopLevelEntity name="[Trans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9A9307A-B7CF-41DE-A376-8315A6198844}" name="PivotTable20" cacheId="12" applyNumberFormats="0" applyBorderFormats="0" applyFontFormats="0" applyPatternFormats="0" applyAlignmentFormats="0" applyWidthHeightFormats="1" dataCaption="Values" tag="d104bcb6-d195-4b47-a6a0-b7397f2b5af1" updatedVersion="6" minRefreshableVersion="3" useAutoFormatting="1" itemPrintTitles="1" createdVersion="6" indent="0" outline="1" outlineData="1" multipleFieldFilters="0">
  <location ref="A95:A9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1CABED2-F320-43DF-9BBD-E44C7349AE95}" name="PivotTable1" cacheId="6" applyNumberFormats="0" applyBorderFormats="0" applyFontFormats="0" applyPatternFormats="0" applyAlignmentFormats="0" applyWidthHeightFormats="1" dataCaption="Values" tag="4fc1a4d6-322f-41e7-bf2d-277d4c02bd4e" updatedVersion="6" minRefreshableVersion="3" useAutoFormatting="1" itemPrintTitles="1" createdVersion="6" indent="0" outline="1" outlineData="1" multipleFieldFilters="0">
  <location ref="A2:E1674" firstHeaderRow="0" firstDataRow="1" firstDataCol="1"/>
  <pivotFields count="1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sortType="ascending" defaultSubtotal="0">
      <items count="111">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s>
      <autoSortScope>
        <pivotArea dataOnly="0" outline="0" fieldPosition="0">
          <references count="1">
            <reference field="4294967294" count="1" selected="0">
              <x v="2"/>
            </reference>
          </references>
        </pivotArea>
      </autoSortScope>
    </pivotField>
    <pivotField subtotalTop="0" showAll="0" dataSourceSort="1" defaultSubtotal="0"/>
    <pivotField subtotalTop="0" showAll="0" dataSourceSort="1" defaultSubtotal="0"/>
    <pivotField axis="axisRow"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allDrilled="1" subtotalTop="0" showAll="0" dataSourceSort="1" defaultSubtotal="0" defaultAttributeDrillState="1"/>
  </pivotFields>
  <rowFields count="2">
    <field x="8"/>
    <field x="0"/>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conditionalFormats count="1">
    <conditionalFormat priority="4">
      <pivotAreas count="221">
        <pivotArea type="data" collapsedLevelsAreSubtotals="1" fieldPosition="0">
          <references count="3">
            <reference field="4294967294" count="1" selected="0">
              <x v="2"/>
            </reference>
            <reference field="0" count="1">
              <x v="0"/>
            </reference>
            <reference field="8" count="1" selected="0">
              <x v="0"/>
            </reference>
          </references>
        </pivotArea>
        <pivotArea type="data" collapsedLevelsAreSubtotals="1" fieldPosition="0">
          <references count="2">
            <reference field="4294967294" count="1" selected="0">
              <x v="2"/>
            </reference>
            <reference field="8" count="1">
              <x v="1"/>
            </reference>
          </references>
        </pivotArea>
        <pivotArea type="data" collapsedLevelsAreSubtotals="1" fieldPosition="0">
          <references count="3">
            <reference field="4294967294" count="1" selected="0">
              <x v="2"/>
            </reference>
            <reference field="0" count="2">
              <x v="1"/>
              <x v="2"/>
            </reference>
            <reference field="8" count="1" selected="0">
              <x v="1"/>
            </reference>
          </references>
        </pivotArea>
        <pivotArea type="data" collapsedLevelsAreSubtotals="1" fieldPosition="0">
          <references count="2">
            <reference field="4294967294" count="1" selected="0">
              <x v="2"/>
            </reference>
            <reference field="8" count="1">
              <x v="2"/>
            </reference>
          </references>
        </pivotArea>
        <pivotArea type="data" collapsedLevelsAreSubtotals="1" fieldPosition="0">
          <references count="3">
            <reference field="4294967294" count="1" selected="0">
              <x v="2"/>
            </reference>
            <reference field="0" count="14">
              <x v="3"/>
              <x v="4"/>
              <x v="5"/>
              <x v="6"/>
              <x v="7"/>
              <x v="8"/>
              <x v="9"/>
              <x v="10"/>
              <x v="11"/>
              <x v="12"/>
              <x v="13"/>
              <x v="14"/>
              <x v="15"/>
              <x v="16"/>
            </reference>
            <reference field="8" count="1" selected="0">
              <x v="2"/>
            </reference>
          </references>
        </pivotArea>
        <pivotArea type="data" collapsedLevelsAreSubtotals="1" fieldPosition="0">
          <references count="2">
            <reference field="4294967294" count="1" selected="0">
              <x v="2"/>
            </reference>
            <reference field="8" count="1">
              <x v="3"/>
            </reference>
          </references>
        </pivotArea>
        <pivotArea type="data" collapsedLevelsAreSubtotals="1" fieldPosition="0">
          <references count="3">
            <reference field="4294967294" count="1" selected="0">
              <x v="2"/>
            </reference>
            <reference field="0" count="2">
              <x v="17"/>
              <x v="18"/>
            </reference>
            <reference field="8" count="1" selected="0">
              <x v="3"/>
            </reference>
          </references>
        </pivotArea>
        <pivotArea type="data" collapsedLevelsAreSubtotals="1" fieldPosition="0">
          <references count="2">
            <reference field="4294967294" count="1" selected="0">
              <x v="2"/>
            </reference>
            <reference field="8" count="1">
              <x v="4"/>
            </reference>
          </references>
        </pivotArea>
        <pivotArea type="data" collapsedLevelsAreSubtotals="1" fieldPosition="0">
          <references count="3">
            <reference field="4294967294" count="1" selected="0">
              <x v="2"/>
            </reference>
            <reference field="0" count="2">
              <x v="19"/>
              <x v="20"/>
            </reference>
            <reference field="8" count="1" selected="0">
              <x v="4"/>
            </reference>
          </references>
        </pivotArea>
        <pivotArea type="data" collapsedLevelsAreSubtotals="1" fieldPosition="0">
          <references count="2">
            <reference field="4294967294" count="1" selected="0">
              <x v="2"/>
            </reference>
            <reference field="8" count="1">
              <x v="5"/>
            </reference>
          </references>
        </pivotArea>
        <pivotArea type="data" collapsedLevelsAreSubtotals="1" fieldPosition="0">
          <references count="3">
            <reference field="4294967294" count="1" selected="0">
              <x v="2"/>
            </reference>
            <reference field="0" count="8">
              <x v="21"/>
              <x v="22"/>
              <x v="23"/>
              <x v="24"/>
              <x v="25"/>
              <x v="26"/>
              <x v="27"/>
              <x v="28"/>
            </reference>
            <reference field="8" count="1" selected="0">
              <x v="5"/>
            </reference>
          </references>
        </pivotArea>
        <pivotArea type="data" collapsedLevelsAreSubtotals="1" fieldPosition="0">
          <references count="2">
            <reference field="4294967294" count="1" selected="0">
              <x v="2"/>
            </reference>
            <reference field="8" count="1">
              <x v="6"/>
            </reference>
          </references>
        </pivotArea>
        <pivotArea type="data" collapsedLevelsAreSubtotals="1" fieldPosition="0">
          <references count="3">
            <reference field="4294967294" count="1" selected="0">
              <x v="2"/>
            </reference>
            <reference field="0" count="29">
              <x v="29"/>
              <x v="30"/>
              <x v="31"/>
              <x v="32"/>
              <x v="33"/>
              <x v="34"/>
              <x v="35"/>
              <x v="36"/>
              <x v="37"/>
              <x v="38"/>
              <x v="39"/>
              <x v="40"/>
              <x v="41"/>
              <x v="42"/>
              <x v="43"/>
              <x v="44"/>
              <x v="45"/>
              <x v="46"/>
              <x v="47"/>
              <x v="48"/>
              <x v="49"/>
              <x v="50"/>
              <x v="51"/>
              <x v="52"/>
              <x v="53"/>
              <x v="54"/>
              <x v="55"/>
              <x v="56"/>
              <x v="57"/>
            </reference>
            <reference field="8" count="1" selected="0">
              <x v="6"/>
            </reference>
          </references>
        </pivotArea>
        <pivotArea type="data" collapsedLevelsAreSubtotals="1" fieldPosition="0">
          <references count="2">
            <reference field="4294967294" count="1" selected="0">
              <x v="2"/>
            </reference>
            <reference field="8" count="1">
              <x v="7"/>
            </reference>
          </references>
        </pivotArea>
        <pivotArea type="data" collapsedLevelsAreSubtotals="1" fieldPosition="0">
          <references count="3">
            <reference field="4294967294" count="1" selected="0">
              <x v="2"/>
            </reference>
            <reference field="0" count="4">
              <x v="58"/>
              <x v="59"/>
              <x v="60"/>
              <x v="61"/>
            </reference>
            <reference field="8" count="1" selected="0">
              <x v="7"/>
            </reference>
          </references>
        </pivotArea>
        <pivotArea type="data" collapsedLevelsAreSubtotals="1" fieldPosition="0">
          <references count="2">
            <reference field="4294967294" count="1" selected="0">
              <x v="2"/>
            </reference>
            <reference field="8" count="1">
              <x v="8"/>
            </reference>
          </references>
        </pivotArea>
        <pivotArea type="data" collapsedLevelsAreSubtotals="1" fieldPosition="0">
          <references count="3">
            <reference field="4294967294" count="1" selected="0">
              <x v="2"/>
            </reference>
            <reference field="0" count="36">
              <x v="62"/>
              <x v="63"/>
              <x v="64"/>
              <x v="65"/>
              <x v="66"/>
              <x v="67"/>
              <x v="68"/>
              <x v="69"/>
              <x v="70"/>
              <x v="71"/>
              <x v="72"/>
              <x v="73"/>
              <x v="74"/>
              <x v="75"/>
              <x v="76"/>
              <x v="77"/>
              <x v="78"/>
              <x v="79"/>
              <x v="80"/>
              <x v="81"/>
              <x v="82"/>
              <x v="83"/>
              <x v="84"/>
              <x v="85"/>
              <x v="86"/>
              <x v="87"/>
              <x v="88"/>
              <x v="89"/>
              <x v="90"/>
              <x v="91"/>
              <x v="92"/>
              <x v="93"/>
              <x v="94"/>
              <x v="95"/>
              <x v="96"/>
              <x v="97"/>
            </reference>
            <reference field="8" count="1" selected="0">
              <x v="8"/>
            </reference>
          </references>
        </pivotArea>
        <pivotArea type="data" collapsedLevelsAreSubtotals="1" fieldPosition="0">
          <references count="2">
            <reference field="4294967294" count="1" selected="0">
              <x v="2"/>
            </reference>
            <reference field="8" count="1">
              <x v="9"/>
            </reference>
          </references>
        </pivotArea>
        <pivotArea type="data" collapsedLevelsAreSubtotals="1" fieldPosition="0">
          <references count="3">
            <reference field="4294967294" count="1" selected="0">
              <x v="2"/>
            </reference>
            <reference field="0" count="22">
              <x v="98"/>
              <x v="99"/>
              <x v="100"/>
              <x v="101"/>
              <x v="102"/>
              <x v="103"/>
              <x v="104"/>
              <x v="105"/>
              <x v="106"/>
              <x v="107"/>
              <x v="108"/>
              <x v="109"/>
              <x v="110"/>
              <x v="111"/>
              <x v="112"/>
              <x v="113"/>
              <x v="114"/>
              <x v="115"/>
              <x v="116"/>
              <x v="117"/>
              <x v="118"/>
              <x v="119"/>
            </reference>
            <reference field="8" count="1" selected="0">
              <x v="9"/>
            </reference>
          </references>
        </pivotArea>
        <pivotArea type="data" collapsedLevelsAreSubtotals="1" fieldPosition="0">
          <references count="2">
            <reference field="4294967294" count="1" selected="0">
              <x v="2"/>
            </reference>
            <reference field="8" count="1">
              <x v="10"/>
            </reference>
          </references>
        </pivotArea>
        <pivotArea type="data" collapsedLevelsAreSubtotals="1" fieldPosition="0">
          <references count="3">
            <reference field="4294967294" count="1" selected="0">
              <x v="2"/>
            </reference>
            <reference field="0" count="2">
              <x v="120"/>
              <x v="121"/>
            </reference>
            <reference field="8" count="1" selected="0">
              <x v="10"/>
            </reference>
          </references>
        </pivotArea>
        <pivotArea type="data" collapsedLevelsAreSubtotals="1" fieldPosition="0">
          <references count="2">
            <reference field="4294967294" count="1" selected="0">
              <x v="2"/>
            </reference>
            <reference field="8" count="1">
              <x v="11"/>
            </reference>
          </references>
        </pivotArea>
        <pivotArea type="data" collapsedLevelsAreSubtotals="1" fieldPosition="0">
          <references count="3">
            <reference field="4294967294" count="1" selected="0">
              <x v="2"/>
            </reference>
            <reference field="0" count="31">
              <x v="122"/>
              <x v="123"/>
              <x v="124"/>
              <x v="125"/>
              <x v="126"/>
              <x v="127"/>
              <x v="128"/>
              <x v="129"/>
              <x v="130"/>
              <x v="131"/>
              <x v="132"/>
              <x v="133"/>
              <x v="134"/>
              <x v="135"/>
              <x v="136"/>
              <x v="137"/>
              <x v="138"/>
              <x v="139"/>
              <x v="140"/>
              <x v="141"/>
              <x v="142"/>
              <x v="143"/>
              <x v="144"/>
              <x v="145"/>
              <x v="146"/>
              <x v="147"/>
              <x v="148"/>
              <x v="149"/>
              <x v="150"/>
              <x v="151"/>
              <x v="152"/>
            </reference>
            <reference field="8" count="1" selected="0">
              <x v="11"/>
            </reference>
          </references>
        </pivotArea>
        <pivotArea type="data" collapsedLevelsAreSubtotals="1" fieldPosition="0">
          <references count="2">
            <reference field="4294967294" count="1" selected="0">
              <x v="2"/>
            </reference>
            <reference field="8" count="1">
              <x v="12"/>
            </reference>
          </references>
        </pivotArea>
        <pivotArea type="data" collapsedLevelsAreSubtotals="1" fieldPosition="0">
          <references count="3">
            <reference field="4294967294" count="1" selected="0">
              <x v="2"/>
            </reference>
            <reference field="0" count="19">
              <x v="153"/>
              <x v="154"/>
              <x v="155"/>
              <x v="156"/>
              <x v="157"/>
              <x v="158"/>
              <x v="159"/>
              <x v="160"/>
              <x v="161"/>
              <x v="162"/>
              <x v="163"/>
              <x v="164"/>
              <x v="165"/>
              <x v="166"/>
              <x v="167"/>
              <x v="168"/>
              <x v="169"/>
              <x v="170"/>
              <x v="171"/>
            </reference>
            <reference field="8" count="1" selected="0">
              <x v="12"/>
            </reference>
          </references>
        </pivotArea>
        <pivotArea type="data" collapsedLevelsAreSubtotals="1" fieldPosition="0">
          <references count="2">
            <reference field="4294967294" count="1" selected="0">
              <x v="2"/>
            </reference>
            <reference field="8" count="1">
              <x v="13"/>
            </reference>
          </references>
        </pivotArea>
        <pivotArea type="data" collapsedLevelsAreSubtotals="1" fieldPosition="0">
          <references count="3">
            <reference field="4294967294" count="1" selected="0">
              <x v="2"/>
            </reference>
            <reference field="0" count="2">
              <x v="172"/>
              <x v="173"/>
            </reference>
            <reference field="8" count="1" selected="0">
              <x v="13"/>
            </reference>
          </references>
        </pivotArea>
        <pivotArea type="data" collapsedLevelsAreSubtotals="1" fieldPosition="0">
          <references count="2">
            <reference field="4294967294" count="1" selected="0">
              <x v="2"/>
            </reference>
            <reference field="8" count="1">
              <x v="14"/>
            </reference>
          </references>
        </pivotArea>
        <pivotArea type="data" collapsedLevelsAreSubtotals="1" fieldPosition="0">
          <references count="3">
            <reference field="4294967294" count="1" selected="0">
              <x v="2"/>
            </reference>
            <reference field="0" count="22">
              <x v="174"/>
              <x v="175"/>
              <x v="176"/>
              <x v="177"/>
              <x v="178"/>
              <x v="179"/>
              <x v="180"/>
              <x v="181"/>
              <x v="182"/>
              <x v="183"/>
              <x v="184"/>
              <x v="185"/>
              <x v="186"/>
              <x v="187"/>
              <x v="188"/>
              <x v="189"/>
              <x v="190"/>
              <x v="191"/>
              <x v="192"/>
              <x v="193"/>
              <x v="194"/>
              <x v="195"/>
            </reference>
            <reference field="8" count="1" selected="0">
              <x v="14"/>
            </reference>
          </references>
        </pivotArea>
        <pivotArea type="data" collapsedLevelsAreSubtotals="1" fieldPosition="0">
          <references count="2">
            <reference field="4294967294" count="1" selected="0">
              <x v="2"/>
            </reference>
            <reference field="8" count="1">
              <x v="15"/>
            </reference>
          </references>
        </pivotArea>
        <pivotArea type="data" collapsedLevelsAreSubtotals="1" fieldPosition="0">
          <references count="3">
            <reference field="4294967294" count="1" selected="0">
              <x v="2"/>
            </reference>
            <reference field="0" count="5">
              <x v="196"/>
              <x v="197"/>
              <x v="198"/>
              <x v="199"/>
              <x v="200"/>
            </reference>
            <reference field="8" count="1" selected="0">
              <x v="15"/>
            </reference>
          </references>
        </pivotArea>
        <pivotArea type="data" collapsedLevelsAreSubtotals="1" fieldPosition="0">
          <references count="2">
            <reference field="4294967294" count="1" selected="0">
              <x v="2"/>
            </reference>
            <reference field="8" count="1">
              <x v="16"/>
            </reference>
          </references>
        </pivotArea>
        <pivotArea type="data" collapsedLevelsAreSubtotals="1" fieldPosition="0">
          <references count="3">
            <reference field="4294967294" count="1" selected="0">
              <x v="2"/>
            </reference>
            <reference field="0" count="20">
              <x v="201"/>
              <x v="202"/>
              <x v="203"/>
              <x v="204"/>
              <x v="205"/>
              <x v="206"/>
              <x v="207"/>
              <x v="208"/>
              <x v="209"/>
              <x v="210"/>
              <x v="211"/>
              <x v="212"/>
              <x v="213"/>
              <x v="214"/>
              <x v="215"/>
              <x v="216"/>
              <x v="217"/>
              <x v="218"/>
              <x v="219"/>
              <x v="220"/>
            </reference>
            <reference field="8" count="1" selected="0">
              <x v="16"/>
            </reference>
          </references>
        </pivotArea>
        <pivotArea type="data" collapsedLevelsAreSubtotals="1" fieldPosition="0">
          <references count="2">
            <reference field="4294967294" count="1" selected="0">
              <x v="2"/>
            </reference>
            <reference field="8" count="1">
              <x v="17"/>
            </reference>
          </references>
        </pivotArea>
        <pivotArea type="data" collapsedLevelsAreSubtotals="1" fieldPosition="0">
          <references count="3">
            <reference field="4294967294" count="1" selected="0">
              <x v="2"/>
            </reference>
            <reference field="0" count="22">
              <x v="221"/>
              <x v="222"/>
              <x v="223"/>
              <x v="224"/>
              <x v="225"/>
              <x v="226"/>
              <x v="227"/>
              <x v="228"/>
              <x v="229"/>
              <x v="230"/>
              <x v="231"/>
              <x v="232"/>
              <x v="233"/>
              <x v="234"/>
              <x v="235"/>
              <x v="236"/>
              <x v="237"/>
              <x v="238"/>
              <x v="239"/>
              <x v="240"/>
              <x v="241"/>
              <x v="242"/>
            </reference>
            <reference field="8" count="1" selected="0">
              <x v="17"/>
            </reference>
          </references>
        </pivotArea>
        <pivotArea type="data" collapsedLevelsAreSubtotals="1" fieldPosition="0">
          <references count="2">
            <reference field="4294967294" count="1" selected="0">
              <x v="2"/>
            </reference>
            <reference field="8" count="1">
              <x v="18"/>
            </reference>
          </references>
        </pivotArea>
        <pivotArea type="data" collapsedLevelsAreSubtotals="1" fieldPosition="0">
          <references count="3">
            <reference field="4294967294" count="1" selected="0">
              <x v="2"/>
            </reference>
            <reference field="0" count="20">
              <x v="243"/>
              <x v="244"/>
              <x v="245"/>
              <x v="246"/>
              <x v="247"/>
              <x v="248"/>
              <x v="249"/>
              <x v="250"/>
              <x v="251"/>
              <x v="252"/>
              <x v="253"/>
              <x v="254"/>
              <x v="255"/>
              <x v="256"/>
              <x v="257"/>
              <x v="258"/>
              <x v="259"/>
              <x v="260"/>
              <x v="261"/>
              <x v="262"/>
            </reference>
            <reference field="8" count="1" selected="0">
              <x v="18"/>
            </reference>
          </references>
        </pivotArea>
        <pivotArea type="data" collapsedLevelsAreSubtotals="1" fieldPosition="0">
          <references count="2">
            <reference field="4294967294" count="1" selected="0">
              <x v="2"/>
            </reference>
            <reference field="8" count="1">
              <x v="19"/>
            </reference>
          </references>
        </pivotArea>
        <pivotArea type="data" collapsedLevelsAreSubtotals="1" fieldPosition="0">
          <references count="3">
            <reference field="4294967294" count="1" selected="0">
              <x v="2"/>
            </reference>
            <reference field="0" count="31">
              <x v="263"/>
              <x v="264"/>
              <x v="265"/>
              <x v="266"/>
              <x v="267"/>
              <x v="268"/>
              <x v="269"/>
              <x v="270"/>
              <x v="271"/>
              <x v="272"/>
              <x v="273"/>
              <x v="274"/>
              <x v="275"/>
              <x v="276"/>
              <x v="277"/>
              <x v="278"/>
              <x v="279"/>
              <x v="280"/>
              <x v="281"/>
              <x v="282"/>
              <x v="283"/>
              <x v="284"/>
              <x v="285"/>
              <x v="286"/>
              <x v="287"/>
              <x v="288"/>
              <x v="289"/>
              <x v="290"/>
              <x v="291"/>
              <x v="292"/>
              <x v="293"/>
            </reference>
            <reference field="8" count="1" selected="0">
              <x v="19"/>
            </reference>
          </references>
        </pivotArea>
        <pivotArea type="data" collapsedLevelsAreSubtotals="1" fieldPosition="0">
          <references count="2">
            <reference field="4294967294" count="1" selected="0">
              <x v="2"/>
            </reference>
            <reference field="8" count="1">
              <x v="20"/>
            </reference>
          </references>
        </pivotArea>
        <pivotArea type="data" collapsedLevelsAreSubtotals="1" fieldPosition="0">
          <references count="3">
            <reference field="4294967294" count="1" selected="0">
              <x v="2"/>
            </reference>
            <reference field="0" count="29">
              <x v="294"/>
              <x v="295"/>
              <x v="296"/>
              <x v="297"/>
              <x v="298"/>
              <x v="299"/>
              <x v="300"/>
              <x v="301"/>
              <x v="302"/>
              <x v="303"/>
              <x v="304"/>
              <x v="305"/>
              <x v="306"/>
              <x v="307"/>
              <x v="308"/>
              <x v="309"/>
              <x v="310"/>
              <x v="311"/>
              <x v="312"/>
              <x v="313"/>
              <x v="314"/>
              <x v="315"/>
              <x v="316"/>
              <x v="317"/>
              <x v="318"/>
              <x v="319"/>
              <x v="320"/>
              <x v="321"/>
              <x v="322"/>
            </reference>
            <reference field="8" count="1" selected="0">
              <x v="20"/>
            </reference>
          </references>
        </pivotArea>
        <pivotArea type="data" collapsedLevelsAreSubtotals="1" fieldPosition="0">
          <references count="2">
            <reference field="4294967294" count="1" selected="0">
              <x v="2"/>
            </reference>
            <reference field="8" count="1">
              <x v="21"/>
            </reference>
          </references>
        </pivotArea>
        <pivotArea type="data" collapsedLevelsAreSubtotals="1" fieldPosition="0">
          <references count="3">
            <reference field="4294967294" count="1" selected="0">
              <x v="2"/>
            </reference>
            <reference field="0" count="8">
              <x v="323"/>
              <x v="324"/>
              <x v="325"/>
              <x v="326"/>
              <x v="327"/>
              <x v="328"/>
              <x v="329"/>
              <x v="330"/>
            </reference>
            <reference field="8" count="1" selected="0">
              <x v="21"/>
            </reference>
          </references>
        </pivotArea>
        <pivotArea type="data" collapsedLevelsAreSubtotals="1" fieldPosition="0">
          <references count="2">
            <reference field="4294967294" count="1" selected="0">
              <x v="2"/>
            </reference>
            <reference field="8" count="1">
              <x v="22"/>
            </reference>
          </references>
        </pivotArea>
        <pivotArea type="data" collapsedLevelsAreSubtotals="1" fieldPosition="0">
          <references count="3">
            <reference field="4294967294" count="1" selected="0">
              <x v="2"/>
            </reference>
            <reference field="0" count="20">
              <x v="331"/>
              <x v="332"/>
              <x v="333"/>
              <x v="334"/>
              <x v="335"/>
              <x v="336"/>
              <x v="337"/>
              <x v="338"/>
              <x v="339"/>
              <x v="340"/>
              <x v="341"/>
              <x v="342"/>
              <x v="343"/>
              <x v="344"/>
              <x v="345"/>
              <x v="346"/>
              <x v="347"/>
              <x v="348"/>
              <x v="349"/>
              <x v="350"/>
            </reference>
            <reference field="8" count="1" selected="0">
              <x v="22"/>
            </reference>
          </references>
        </pivotArea>
        <pivotArea type="data" collapsedLevelsAreSubtotals="1" fieldPosition="0">
          <references count="2">
            <reference field="4294967294" count="1" selected="0">
              <x v="2"/>
            </reference>
            <reference field="8" count="1">
              <x v="23"/>
            </reference>
          </references>
        </pivotArea>
        <pivotArea type="data" collapsedLevelsAreSubtotals="1" fieldPosition="0">
          <references count="3">
            <reference field="4294967294" count="1" selected="0">
              <x v="2"/>
            </reference>
            <reference field="0" count="9">
              <x v="351"/>
              <x v="352"/>
              <x v="353"/>
              <x v="354"/>
              <x v="355"/>
              <x v="356"/>
              <x v="357"/>
              <x v="358"/>
              <x v="359"/>
            </reference>
            <reference field="8" count="1" selected="0">
              <x v="23"/>
            </reference>
          </references>
        </pivotArea>
        <pivotArea type="data" collapsedLevelsAreSubtotals="1" fieldPosition="0">
          <references count="2">
            <reference field="4294967294" count="1" selected="0">
              <x v="2"/>
            </reference>
            <reference field="8" count="1">
              <x v="24"/>
            </reference>
          </references>
        </pivotArea>
        <pivotArea type="data" collapsedLevelsAreSubtotals="1" fieldPosition="0">
          <references count="3">
            <reference field="4294967294" count="1" selected="0">
              <x v="2"/>
            </reference>
            <reference field="0" count="5">
              <x v="360"/>
              <x v="361"/>
              <x v="362"/>
              <x v="363"/>
              <x v="364"/>
            </reference>
            <reference field="8" count="1" selected="0">
              <x v="24"/>
            </reference>
          </references>
        </pivotArea>
        <pivotArea type="data" collapsedLevelsAreSubtotals="1" fieldPosition="0">
          <references count="2">
            <reference field="4294967294" count="1" selected="0">
              <x v="2"/>
            </reference>
            <reference field="8" count="1">
              <x v="25"/>
            </reference>
          </references>
        </pivotArea>
        <pivotArea type="data" collapsedLevelsAreSubtotals="1" fieldPosition="0">
          <references count="3">
            <reference field="4294967294" count="1" selected="0">
              <x v="2"/>
            </reference>
            <reference field="0" count="19">
              <x v="365"/>
              <x v="366"/>
              <x v="367"/>
              <x v="368"/>
              <x v="369"/>
              <x v="370"/>
              <x v="371"/>
              <x v="372"/>
              <x v="373"/>
              <x v="374"/>
              <x v="375"/>
              <x v="376"/>
              <x v="377"/>
              <x v="378"/>
              <x v="379"/>
              <x v="380"/>
              <x v="381"/>
              <x v="382"/>
              <x v="383"/>
            </reference>
            <reference field="8" count="1" selected="0">
              <x v="25"/>
            </reference>
          </references>
        </pivotArea>
        <pivotArea type="data" collapsedLevelsAreSubtotals="1" fieldPosition="0">
          <references count="2">
            <reference field="4294967294" count="1" selected="0">
              <x v="2"/>
            </reference>
            <reference field="8" count="1">
              <x v="26"/>
            </reference>
          </references>
        </pivotArea>
        <pivotArea type="data" collapsedLevelsAreSubtotals="1" fieldPosition="0">
          <references count="3">
            <reference field="4294967294" count="1" selected="0">
              <x v="2"/>
            </reference>
            <reference field="0" count="32">
              <x v="384"/>
              <x v="385"/>
              <x v="386"/>
              <x v="387"/>
              <x v="388"/>
              <x v="389"/>
              <x v="390"/>
              <x v="391"/>
              <x v="392"/>
              <x v="393"/>
              <x v="394"/>
              <x v="395"/>
              <x v="396"/>
              <x v="397"/>
              <x v="398"/>
              <x v="399"/>
              <x v="400"/>
              <x v="401"/>
              <x v="402"/>
              <x v="403"/>
              <x v="404"/>
              <x v="405"/>
              <x v="406"/>
              <x v="407"/>
              <x v="408"/>
              <x v="409"/>
              <x v="410"/>
              <x v="411"/>
              <x v="412"/>
              <x v="413"/>
              <x v="414"/>
              <x v="415"/>
            </reference>
            <reference field="8" count="1" selected="0">
              <x v="26"/>
            </reference>
          </references>
        </pivotArea>
        <pivotArea type="data" collapsedLevelsAreSubtotals="1" fieldPosition="0">
          <references count="2">
            <reference field="4294967294" count="1" selected="0">
              <x v="2"/>
            </reference>
            <reference field="8" count="1">
              <x v="27"/>
            </reference>
          </references>
        </pivotArea>
        <pivotArea type="data" collapsedLevelsAreSubtotals="1" fieldPosition="0">
          <references count="3">
            <reference field="4294967294" count="1" selected="0">
              <x v="2"/>
            </reference>
            <reference field="0" count="2">
              <x v="416"/>
              <x v="417"/>
            </reference>
            <reference field="8" count="1" selected="0">
              <x v="27"/>
            </reference>
          </references>
        </pivotArea>
        <pivotArea type="data" collapsedLevelsAreSubtotals="1" fieldPosition="0">
          <references count="2">
            <reference field="4294967294" count="1" selected="0">
              <x v="2"/>
            </reference>
            <reference field="8" count="1">
              <x v="28"/>
            </reference>
          </references>
        </pivotArea>
        <pivotArea type="data" collapsedLevelsAreSubtotals="1" fieldPosition="0">
          <references count="3">
            <reference field="4294967294" count="1" selected="0">
              <x v="2"/>
            </reference>
            <reference field="0" count="14">
              <x v="418"/>
              <x v="419"/>
              <x v="420"/>
              <x v="421"/>
              <x v="422"/>
              <x v="423"/>
              <x v="424"/>
              <x v="425"/>
              <x v="426"/>
              <x v="427"/>
              <x v="428"/>
              <x v="429"/>
              <x v="430"/>
              <x v="431"/>
            </reference>
            <reference field="8" count="1" selected="0">
              <x v="28"/>
            </reference>
          </references>
        </pivotArea>
        <pivotArea type="data" collapsedLevelsAreSubtotals="1" fieldPosition="0">
          <references count="2">
            <reference field="4294967294" count="1" selected="0">
              <x v="2"/>
            </reference>
            <reference field="8" count="1">
              <x v="29"/>
            </reference>
          </references>
        </pivotArea>
        <pivotArea type="data" collapsedLevelsAreSubtotals="1" fieldPosition="0">
          <references count="3">
            <reference field="4294967294" count="1" selected="0">
              <x v="2"/>
            </reference>
            <reference field="0" count="32">
              <x v="432"/>
              <x v="433"/>
              <x v="434"/>
              <x v="435"/>
              <x v="436"/>
              <x v="437"/>
              <x v="438"/>
              <x v="439"/>
              <x v="440"/>
              <x v="441"/>
              <x v="442"/>
              <x v="443"/>
              <x v="444"/>
              <x v="445"/>
              <x v="446"/>
              <x v="447"/>
              <x v="448"/>
              <x v="449"/>
              <x v="450"/>
              <x v="451"/>
              <x v="452"/>
              <x v="453"/>
              <x v="454"/>
              <x v="455"/>
              <x v="456"/>
              <x v="457"/>
              <x v="458"/>
              <x v="459"/>
              <x v="460"/>
              <x v="461"/>
              <x v="462"/>
              <x v="463"/>
            </reference>
            <reference field="8" count="1" selected="0">
              <x v="29"/>
            </reference>
          </references>
        </pivotArea>
        <pivotArea type="data" collapsedLevelsAreSubtotals="1" fieldPosition="0">
          <references count="2">
            <reference field="4294967294" count="1" selected="0">
              <x v="2"/>
            </reference>
            <reference field="8" count="1">
              <x v="30"/>
            </reference>
          </references>
        </pivotArea>
        <pivotArea type="data" collapsedLevelsAreSubtotals="1" fieldPosition="0">
          <references count="3">
            <reference field="4294967294" count="1" selected="0">
              <x v="2"/>
            </reference>
            <reference field="0" count="5">
              <x v="464"/>
              <x v="465"/>
              <x v="466"/>
              <x v="467"/>
              <x v="468"/>
            </reference>
            <reference field="8" count="1" selected="0">
              <x v="30"/>
            </reference>
          </references>
        </pivotArea>
        <pivotArea type="data" collapsedLevelsAreSubtotals="1" fieldPosition="0">
          <references count="2">
            <reference field="4294967294" count="1" selected="0">
              <x v="2"/>
            </reference>
            <reference field="8" count="1">
              <x v="31"/>
            </reference>
          </references>
        </pivotArea>
        <pivotArea type="data" collapsedLevelsAreSubtotals="1" fieldPosition="0">
          <references count="3">
            <reference field="4294967294" count="1" selected="0">
              <x v="2"/>
            </reference>
            <reference field="0" count="5">
              <x v="469"/>
              <x v="470"/>
              <x v="471"/>
              <x v="472"/>
              <x v="473"/>
            </reference>
            <reference field="8" count="1" selected="0">
              <x v="31"/>
            </reference>
          </references>
        </pivotArea>
        <pivotArea type="data" collapsedLevelsAreSubtotals="1" fieldPosition="0">
          <references count="2">
            <reference field="4294967294" count="1" selected="0">
              <x v="2"/>
            </reference>
            <reference field="8" count="1">
              <x v="32"/>
            </reference>
          </references>
        </pivotArea>
        <pivotArea type="data" collapsedLevelsAreSubtotals="1" fieldPosition="0">
          <references count="3">
            <reference field="4294967294" count="1" selected="0">
              <x v="2"/>
            </reference>
            <reference field="0" count="2">
              <x v="474"/>
              <x v="475"/>
            </reference>
            <reference field="8" count="1" selected="0">
              <x v="32"/>
            </reference>
          </references>
        </pivotArea>
        <pivotArea type="data" collapsedLevelsAreSubtotals="1" fieldPosition="0">
          <references count="2">
            <reference field="4294967294" count="1" selected="0">
              <x v="2"/>
            </reference>
            <reference field="8" count="1">
              <x v="33"/>
            </reference>
          </references>
        </pivotArea>
        <pivotArea type="data" collapsedLevelsAreSubtotals="1" fieldPosition="0">
          <references count="3">
            <reference field="4294967294" count="1" selected="0">
              <x v="2"/>
            </reference>
            <reference field="0" count="44">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reference>
            <reference field="8" count="1" selected="0">
              <x v="33"/>
            </reference>
          </references>
        </pivotArea>
        <pivotArea type="data" collapsedLevelsAreSubtotals="1" fieldPosition="0">
          <references count="2">
            <reference field="4294967294" count="1" selected="0">
              <x v="2"/>
            </reference>
            <reference field="8" count="1">
              <x v="34"/>
            </reference>
          </references>
        </pivotArea>
        <pivotArea type="data" collapsedLevelsAreSubtotals="1" fieldPosition="0">
          <references count="3">
            <reference field="4294967294" count="1" selected="0">
              <x v="2"/>
            </reference>
            <reference field="0" count="20">
              <x v="520"/>
              <x v="521"/>
              <x v="522"/>
              <x v="523"/>
              <x v="524"/>
              <x v="525"/>
              <x v="526"/>
              <x v="527"/>
              <x v="528"/>
              <x v="529"/>
              <x v="530"/>
              <x v="531"/>
              <x v="532"/>
              <x v="533"/>
              <x v="534"/>
              <x v="535"/>
              <x v="536"/>
              <x v="537"/>
              <x v="538"/>
              <x v="539"/>
            </reference>
            <reference field="8" count="1" selected="0">
              <x v="34"/>
            </reference>
          </references>
        </pivotArea>
        <pivotArea type="data" collapsedLevelsAreSubtotals="1" fieldPosition="0">
          <references count="2">
            <reference field="4294967294" count="1" selected="0">
              <x v="2"/>
            </reference>
            <reference field="8" count="1">
              <x v="35"/>
            </reference>
          </references>
        </pivotArea>
        <pivotArea type="data" collapsedLevelsAreSubtotals="1" fieldPosition="0">
          <references count="3">
            <reference field="4294967294" count="1" selected="0">
              <x v="2"/>
            </reference>
            <reference field="0" count="5">
              <x v="540"/>
              <x v="541"/>
              <x v="542"/>
              <x v="543"/>
              <x v="544"/>
            </reference>
            <reference field="8" count="1" selected="0">
              <x v="35"/>
            </reference>
          </references>
        </pivotArea>
        <pivotArea type="data" collapsedLevelsAreSubtotals="1" fieldPosition="0">
          <references count="2">
            <reference field="4294967294" count="1" selected="0">
              <x v="2"/>
            </reference>
            <reference field="8" count="1">
              <x v="36"/>
            </reference>
          </references>
        </pivotArea>
        <pivotArea type="data" collapsedLevelsAreSubtotals="1" fieldPosition="0">
          <references count="3">
            <reference field="4294967294" count="1" selected="0">
              <x v="2"/>
            </reference>
            <reference field="0" count="11">
              <x v="545"/>
              <x v="546"/>
              <x v="547"/>
              <x v="548"/>
              <x v="549"/>
              <x v="550"/>
              <x v="551"/>
              <x v="552"/>
              <x v="553"/>
              <x v="554"/>
              <x v="555"/>
            </reference>
            <reference field="8" count="1" selected="0">
              <x v="36"/>
            </reference>
          </references>
        </pivotArea>
        <pivotArea type="data" collapsedLevelsAreSubtotals="1" fieldPosition="0">
          <references count="2">
            <reference field="4294967294" count="1" selected="0">
              <x v="2"/>
            </reference>
            <reference field="8" count="1">
              <x v="37"/>
            </reference>
          </references>
        </pivotArea>
        <pivotArea type="data" collapsedLevelsAreSubtotals="1" fieldPosition="0">
          <references count="3">
            <reference field="4294967294" count="1" selected="0">
              <x v="2"/>
            </reference>
            <reference field="0" count="11">
              <x v="556"/>
              <x v="557"/>
              <x v="558"/>
              <x v="559"/>
              <x v="560"/>
              <x v="561"/>
              <x v="562"/>
              <x v="563"/>
              <x v="564"/>
              <x v="565"/>
              <x v="566"/>
            </reference>
            <reference field="8" count="1" selected="0">
              <x v="37"/>
            </reference>
          </references>
        </pivotArea>
        <pivotArea type="data" collapsedLevelsAreSubtotals="1" fieldPosition="0">
          <references count="2">
            <reference field="4294967294" count="1" selected="0">
              <x v="2"/>
            </reference>
            <reference field="8" count="1">
              <x v="38"/>
            </reference>
          </references>
        </pivotArea>
        <pivotArea type="data" collapsedLevelsAreSubtotals="1" fieldPosition="0">
          <references count="3">
            <reference field="4294967294" count="1" selected="0">
              <x v="2"/>
            </reference>
            <reference field="0" count="9">
              <x v="567"/>
              <x v="568"/>
              <x v="569"/>
              <x v="570"/>
              <x v="571"/>
              <x v="572"/>
              <x v="573"/>
              <x v="574"/>
              <x v="575"/>
            </reference>
            <reference field="8" count="1" selected="0">
              <x v="38"/>
            </reference>
          </references>
        </pivotArea>
        <pivotArea type="data" collapsedLevelsAreSubtotals="1" fieldPosition="0">
          <references count="2">
            <reference field="4294967294" count="1" selected="0">
              <x v="2"/>
            </reference>
            <reference field="8" count="1">
              <x v="39"/>
            </reference>
          </references>
        </pivotArea>
        <pivotArea type="data" collapsedLevelsAreSubtotals="1" fieldPosition="0">
          <references count="3">
            <reference field="4294967294" count="1" selected="0">
              <x v="2"/>
            </reference>
            <reference field="0" count="36">
              <x v="576"/>
              <x v="577"/>
              <x v="578"/>
              <x v="579"/>
              <x v="580"/>
              <x v="581"/>
              <x v="582"/>
              <x v="583"/>
              <x v="584"/>
              <x v="585"/>
              <x v="586"/>
              <x v="587"/>
              <x v="588"/>
              <x v="589"/>
              <x v="590"/>
              <x v="591"/>
              <x v="592"/>
              <x v="593"/>
              <x v="594"/>
              <x v="595"/>
              <x v="596"/>
              <x v="597"/>
              <x v="598"/>
              <x v="599"/>
              <x v="600"/>
              <x v="601"/>
              <x v="602"/>
              <x v="603"/>
              <x v="604"/>
              <x v="605"/>
              <x v="606"/>
              <x v="607"/>
              <x v="608"/>
              <x v="609"/>
              <x v="610"/>
              <x v="611"/>
            </reference>
            <reference field="8" count="1" selected="0">
              <x v="39"/>
            </reference>
          </references>
        </pivotArea>
        <pivotArea type="data" collapsedLevelsAreSubtotals="1" fieldPosition="0">
          <references count="2">
            <reference field="4294967294" count="1" selected="0">
              <x v="2"/>
            </reference>
            <reference field="8" count="1">
              <x v="40"/>
            </reference>
          </references>
        </pivotArea>
        <pivotArea type="data" collapsedLevelsAreSubtotals="1" fieldPosition="0">
          <references count="3">
            <reference field="4294967294" count="1" selected="0">
              <x v="2"/>
            </reference>
            <reference field="0" count="19">
              <x v="612"/>
              <x v="613"/>
              <x v="614"/>
              <x v="615"/>
              <x v="616"/>
              <x v="617"/>
              <x v="618"/>
              <x v="619"/>
              <x v="620"/>
              <x v="621"/>
              <x v="622"/>
              <x v="623"/>
              <x v="624"/>
              <x v="625"/>
              <x v="626"/>
              <x v="627"/>
              <x v="628"/>
              <x v="629"/>
              <x v="630"/>
            </reference>
            <reference field="8" count="1" selected="0">
              <x v="40"/>
            </reference>
          </references>
        </pivotArea>
        <pivotArea type="data" collapsedLevelsAreSubtotals="1" fieldPosition="0">
          <references count="2">
            <reference field="4294967294" count="1" selected="0">
              <x v="2"/>
            </reference>
            <reference field="8" count="1">
              <x v="41"/>
            </reference>
          </references>
        </pivotArea>
        <pivotArea type="data" collapsedLevelsAreSubtotals="1" fieldPosition="0">
          <references count="3">
            <reference field="4294967294" count="1" selected="0">
              <x v="2"/>
            </reference>
            <reference field="0" count="2">
              <x v="631"/>
              <x v="632"/>
            </reference>
            <reference field="8" count="1" selected="0">
              <x v="41"/>
            </reference>
          </references>
        </pivotArea>
        <pivotArea type="data" collapsedLevelsAreSubtotals="1" fieldPosition="0">
          <references count="2">
            <reference field="4294967294" count="1" selected="0">
              <x v="2"/>
            </reference>
            <reference field="8" count="1">
              <x v="42"/>
            </reference>
          </references>
        </pivotArea>
        <pivotArea type="data" collapsedLevelsAreSubtotals="1" fieldPosition="0">
          <references count="3">
            <reference field="4294967294" count="1" selected="0">
              <x v="2"/>
            </reference>
            <reference field="0" count="36">
              <x v="633"/>
              <x v="634"/>
              <x v="635"/>
              <x v="636"/>
              <x v="637"/>
              <x v="638"/>
              <x v="639"/>
              <x v="640"/>
              <x v="641"/>
              <x v="642"/>
              <x v="643"/>
              <x v="644"/>
              <x v="645"/>
              <x v="646"/>
              <x v="647"/>
              <x v="648"/>
              <x v="649"/>
              <x v="650"/>
              <x v="651"/>
              <x v="652"/>
              <x v="653"/>
              <x v="654"/>
              <x v="655"/>
              <x v="656"/>
              <x v="657"/>
              <x v="658"/>
              <x v="659"/>
              <x v="660"/>
              <x v="661"/>
              <x v="662"/>
              <x v="663"/>
              <x v="664"/>
              <x v="665"/>
              <x v="666"/>
              <x v="667"/>
              <x v="668"/>
            </reference>
            <reference field="8" count="1" selected="0">
              <x v="42"/>
            </reference>
          </references>
        </pivotArea>
        <pivotArea type="data" collapsedLevelsAreSubtotals="1" fieldPosition="0">
          <references count="2">
            <reference field="4294967294" count="1" selected="0">
              <x v="2"/>
            </reference>
            <reference field="8" count="1">
              <x v="43"/>
            </reference>
          </references>
        </pivotArea>
        <pivotArea type="data" collapsedLevelsAreSubtotals="1" fieldPosition="0">
          <references count="3">
            <reference field="4294967294" count="1" selected="0">
              <x v="2"/>
            </reference>
            <reference field="0" count="2">
              <x v="669"/>
              <x v="670"/>
            </reference>
            <reference field="8" count="1" selected="0">
              <x v="43"/>
            </reference>
          </references>
        </pivotArea>
        <pivotArea type="data" collapsedLevelsAreSubtotals="1" fieldPosition="0">
          <references count="2">
            <reference field="4294967294" count="1" selected="0">
              <x v="2"/>
            </reference>
            <reference field="8" count="1">
              <x v="44"/>
            </reference>
          </references>
        </pivotArea>
        <pivotArea type="data" collapsedLevelsAreSubtotals="1" fieldPosition="0">
          <references count="3">
            <reference field="4294967294" count="1" selected="0">
              <x v="2"/>
            </reference>
            <reference field="0" count="5">
              <x v="671"/>
              <x v="672"/>
              <x v="673"/>
              <x v="674"/>
              <x v="675"/>
            </reference>
            <reference field="8" count="1" selected="0">
              <x v="44"/>
            </reference>
          </references>
        </pivotArea>
        <pivotArea type="data" collapsedLevelsAreSubtotals="1" fieldPosition="0">
          <references count="2">
            <reference field="4294967294" count="1" selected="0">
              <x v="2"/>
            </reference>
            <reference field="8" count="1">
              <x v="45"/>
            </reference>
          </references>
        </pivotArea>
        <pivotArea type="data" collapsedLevelsAreSubtotals="1" fieldPosition="0">
          <references count="3">
            <reference field="4294967294" count="1" selected="0">
              <x v="2"/>
            </reference>
            <reference field="0" count="2">
              <x v="676"/>
              <x v="677"/>
            </reference>
            <reference field="8" count="1" selected="0">
              <x v="45"/>
            </reference>
          </references>
        </pivotArea>
        <pivotArea type="data" collapsedLevelsAreSubtotals="1" fieldPosition="0">
          <references count="2">
            <reference field="4294967294" count="1" selected="0">
              <x v="2"/>
            </reference>
            <reference field="8" count="1">
              <x v="46"/>
            </reference>
          </references>
        </pivotArea>
        <pivotArea type="data" collapsedLevelsAreSubtotals="1" fieldPosition="0">
          <references count="3">
            <reference field="4294967294" count="1" selected="0">
              <x v="2"/>
            </reference>
            <reference field="0" count="2">
              <x v="678"/>
              <x v="679"/>
            </reference>
            <reference field="8" count="1" selected="0">
              <x v="46"/>
            </reference>
          </references>
        </pivotArea>
        <pivotArea type="data" collapsedLevelsAreSubtotals="1" fieldPosition="0">
          <references count="2">
            <reference field="4294967294" count="1" selected="0">
              <x v="2"/>
            </reference>
            <reference field="8" count="1">
              <x v="47"/>
            </reference>
          </references>
        </pivotArea>
        <pivotArea type="data" collapsedLevelsAreSubtotals="1" fieldPosition="0">
          <references count="3">
            <reference field="4294967294" count="1" selected="0">
              <x v="2"/>
            </reference>
            <reference field="0" count="5">
              <x v="680"/>
              <x v="681"/>
              <x v="682"/>
              <x v="683"/>
              <x v="684"/>
            </reference>
            <reference field="8" count="1" selected="0">
              <x v="47"/>
            </reference>
          </references>
        </pivotArea>
        <pivotArea type="data" collapsedLevelsAreSubtotals="1" fieldPosition="0">
          <references count="2">
            <reference field="4294967294" count="1" selected="0">
              <x v="2"/>
            </reference>
            <reference field="8" count="1">
              <x v="48"/>
            </reference>
          </references>
        </pivotArea>
        <pivotArea type="data" collapsedLevelsAreSubtotals="1" fieldPosition="0">
          <references count="3">
            <reference field="4294967294" count="1" selected="0">
              <x v="2"/>
            </reference>
            <reference field="0" count="31">
              <x v="685"/>
              <x v="686"/>
              <x v="687"/>
              <x v="688"/>
              <x v="689"/>
              <x v="690"/>
              <x v="691"/>
              <x v="692"/>
              <x v="693"/>
              <x v="694"/>
              <x v="695"/>
              <x v="696"/>
              <x v="697"/>
              <x v="698"/>
              <x v="699"/>
              <x v="700"/>
              <x v="701"/>
              <x v="702"/>
              <x v="703"/>
              <x v="704"/>
              <x v="705"/>
              <x v="706"/>
              <x v="707"/>
              <x v="708"/>
              <x v="709"/>
              <x v="710"/>
              <x v="711"/>
              <x v="712"/>
              <x v="713"/>
              <x v="714"/>
              <x v="715"/>
            </reference>
            <reference field="8" count="1" selected="0">
              <x v="48"/>
            </reference>
          </references>
        </pivotArea>
        <pivotArea type="data" collapsedLevelsAreSubtotals="1" fieldPosition="0">
          <references count="2">
            <reference field="4294967294" count="1" selected="0">
              <x v="2"/>
            </reference>
            <reference field="8" count="1">
              <x v="49"/>
            </reference>
          </references>
        </pivotArea>
        <pivotArea type="data" collapsedLevelsAreSubtotals="1" fieldPosition="0">
          <references count="3">
            <reference field="4294967294" count="1" selected="0">
              <x v="2"/>
            </reference>
            <reference field="0" count="8">
              <x v="716"/>
              <x v="717"/>
              <x v="718"/>
              <x v="719"/>
              <x v="720"/>
              <x v="721"/>
              <x v="722"/>
              <x v="723"/>
            </reference>
            <reference field="8" count="1" selected="0">
              <x v="49"/>
            </reference>
          </references>
        </pivotArea>
        <pivotArea type="data" collapsedLevelsAreSubtotals="1" fieldPosition="0">
          <references count="2">
            <reference field="4294967294" count="1" selected="0">
              <x v="2"/>
            </reference>
            <reference field="8" count="1">
              <x v="50"/>
            </reference>
          </references>
        </pivotArea>
        <pivotArea type="data" collapsedLevelsAreSubtotals="1" fieldPosition="0">
          <references count="3">
            <reference field="4294967294" count="1" selected="0">
              <x v="2"/>
            </reference>
            <reference field="0" count="20">
              <x v="724"/>
              <x v="725"/>
              <x v="726"/>
              <x v="727"/>
              <x v="728"/>
              <x v="729"/>
              <x v="730"/>
              <x v="731"/>
              <x v="732"/>
              <x v="733"/>
              <x v="734"/>
              <x v="735"/>
              <x v="736"/>
              <x v="737"/>
              <x v="738"/>
              <x v="739"/>
              <x v="740"/>
              <x v="741"/>
              <x v="742"/>
              <x v="743"/>
            </reference>
            <reference field="8" count="1" selected="0">
              <x v="50"/>
            </reference>
          </references>
        </pivotArea>
        <pivotArea type="data" collapsedLevelsAreSubtotals="1" fieldPosition="0">
          <references count="2">
            <reference field="4294967294" count="1" selected="0">
              <x v="2"/>
            </reference>
            <reference field="8" count="1">
              <x v="51"/>
            </reference>
          </references>
        </pivotArea>
        <pivotArea type="data" collapsedLevelsAreSubtotals="1" fieldPosition="0">
          <references count="3">
            <reference field="4294967294" count="1" selected="0">
              <x v="2"/>
            </reference>
            <reference field="0" count="9">
              <x v="744"/>
              <x v="745"/>
              <x v="746"/>
              <x v="747"/>
              <x v="748"/>
              <x v="749"/>
              <x v="750"/>
              <x v="751"/>
              <x v="752"/>
            </reference>
            <reference field="8" count="1" selected="0">
              <x v="51"/>
            </reference>
          </references>
        </pivotArea>
        <pivotArea type="data" collapsedLevelsAreSubtotals="1" fieldPosition="0">
          <references count="2">
            <reference field="4294967294" count="1" selected="0">
              <x v="2"/>
            </reference>
            <reference field="8" count="1">
              <x v="52"/>
            </reference>
          </references>
        </pivotArea>
        <pivotArea type="data" collapsedLevelsAreSubtotals="1" fieldPosition="0">
          <references count="3">
            <reference field="4294967294" count="1" selected="0">
              <x v="2"/>
            </reference>
            <reference field="0" count="2">
              <x v="753"/>
              <x v="754"/>
            </reference>
            <reference field="8" count="1" selected="0">
              <x v="52"/>
            </reference>
          </references>
        </pivotArea>
        <pivotArea type="data" collapsedLevelsAreSubtotals="1" fieldPosition="0">
          <references count="2">
            <reference field="4294967294" count="1" selected="0">
              <x v="2"/>
            </reference>
            <reference field="8" count="1">
              <x v="53"/>
            </reference>
          </references>
        </pivotArea>
        <pivotArea type="data" collapsedLevelsAreSubtotals="1" fieldPosition="0">
          <references count="3">
            <reference field="4294967294" count="1" selected="0">
              <x v="2"/>
            </reference>
            <reference field="0" count="8">
              <x v="755"/>
              <x v="756"/>
              <x v="757"/>
              <x v="758"/>
              <x v="759"/>
              <x v="760"/>
              <x v="761"/>
              <x v="762"/>
            </reference>
            <reference field="8" count="1" selected="0">
              <x v="53"/>
            </reference>
          </references>
        </pivotArea>
        <pivotArea type="data" collapsedLevelsAreSubtotals="1" fieldPosition="0">
          <references count="2">
            <reference field="4294967294" count="1" selected="0">
              <x v="2"/>
            </reference>
            <reference field="8" count="1">
              <x v="54"/>
            </reference>
          </references>
        </pivotArea>
        <pivotArea type="data" collapsedLevelsAreSubtotals="1" fieldPosition="0">
          <references count="3">
            <reference field="4294967294" count="1" selected="0">
              <x v="2"/>
            </reference>
            <reference field="0" count="44">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reference>
            <reference field="8" count="1" selected="0">
              <x v="54"/>
            </reference>
          </references>
        </pivotArea>
        <pivotArea type="data" collapsedLevelsAreSubtotals="1" fieldPosition="0">
          <references count="2">
            <reference field="4294967294" count="1" selected="0">
              <x v="2"/>
            </reference>
            <reference field="8" count="1">
              <x v="55"/>
            </reference>
          </references>
        </pivotArea>
        <pivotArea type="data" collapsedLevelsAreSubtotals="1" fieldPosition="0">
          <references count="3">
            <reference field="4294967294" count="1" selected="0">
              <x v="2"/>
            </reference>
            <reference field="0" count="32">
              <x v="807"/>
              <x v="808"/>
              <x v="809"/>
              <x v="810"/>
              <x v="811"/>
              <x v="812"/>
              <x v="813"/>
              <x v="814"/>
              <x v="815"/>
              <x v="816"/>
              <x v="817"/>
              <x v="818"/>
              <x v="819"/>
              <x v="820"/>
              <x v="821"/>
              <x v="822"/>
              <x v="823"/>
              <x v="824"/>
              <x v="825"/>
              <x v="826"/>
              <x v="827"/>
              <x v="828"/>
              <x v="829"/>
              <x v="830"/>
              <x v="831"/>
              <x v="832"/>
              <x v="833"/>
              <x v="834"/>
              <x v="835"/>
              <x v="836"/>
              <x v="837"/>
              <x v="838"/>
            </reference>
            <reference field="8" count="1" selected="0">
              <x v="55"/>
            </reference>
          </references>
        </pivotArea>
        <pivotArea type="data" collapsedLevelsAreSubtotals="1" fieldPosition="0">
          <references count="2">
            <reference field="4294967294" count="1" selected="0">
              <x v="2"/>
            </reference>
            <reference field="8" count="1">
              <x v="56"/>
            </reference>
          </references>
        </pivotArea>
        <pivotArea type="data" collapsedLevelsAreSubtotals="1" fieldPosition="0">
          <references count="3">
            <reference field="4294967294" count="1" selected="0">
              <x v="2"/>
            </reference>
            <reference field="0" count="44">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reference>
            <reference field="8" count="1" selected="0">
              <x v="56"/>
            </reference>
          </references>
        </pivotArea>
        <pivotArea type="data" collapsedLevelsAreSubtotals="1" fieldPosition="0">
          <references count="2">
            <reference field="4294967294" count="1" selected="0">
              <x v="2"/>
            </reference>
            <reference field="8" count="1">
              <x v="57"/>
            </reference>
          </references>
        </pivotArea>
        <pivotArea type="data" collapsedLevelsAreSubtotals="1" fieldPosition="0">
          <references count="3">
            <reference field="4294967294" count="1" selected="0">
              <x v="2"/>
            </reference>
            <reference field="0" count="19">
              <x v="883"/>
              <x v="884"/>
              <x v="885"/>
              <x v="886"/>
              <x v="887"/>
              <x v="888"/>
              <x v="889"/>
              <x v="890"/>
              <x v="891"/>
              <x v="892"/>
              <x v="893"/>
              <x v="894"/>
              <x v="895"/>
              <x v="896"/>
              <x v="897"/>
              <x v="898"/>
              <x v="899"/>
              <x v="900"/>
              <x v="901"/>
            </reference>
            <reference field="8" count="1" selected="0">
              <x v="57"/>
            </reference>
          </references>
        </pivotArea>
        <pivotArea type="data" collapsedLevelsAreSubtotals="1" fieldPosition="0">
          <references count="2">
            <reference field="4294967294" count="1" selected="0">
              <x v="2"/>
            </reference>
            <reference field="8" count="1">
              <x v="58"/>
            </reference>
          </references>
        </pivotArea>
        <pivotArea type="data" collapsedLevelsAreSubtotals="1" fieldPosition="0">
          <references count="3">
            <reference field="4294967294" count="1" selected="0">
              <x v="2"/>
            </reference>
            <reference field="0" count="36">
              <x v="902"/>
              <x v="903"/>
              <x v="904"/>
              <x v="905"/>
              <x v="906"/>
              <x v="907"/>
              <x v="908"/>
              <x v="909"/>
              <x v="910"/>
              <x v="911"/>
              <x v="912"/>
              <x v="913"/>
              <x v="914"/>
              <x v="915"/>
              <x v="916"/>
              <x v="917"/>
              <x v="918"/>
              <x v="919"/>
              <x v="920"/>
              <x v="921"/>
              <x v="922"/>
              <x v="923"/>
              <x v="924"/>
              <x v="925"/>
              <x v="926"/>
              <x v="927"/>
              <x v="928"/>
              <x v="929"/>
              <x v="930"/>
              <x v="931"/>
              <x v="932"/>
              <x v="933"/>
              <x v="934"/>
              <x v="935"/>
              <x v="936"/>
              <x v="937"/>
            </reference>
            <reference field="8" count="1" selected="0">
              <x v="58"/>
            </reference>
          </references>
        </pivotArea>
        <pivotArea type="data" collapsedLevelsAreSubtotals="1" fieldPosition="0">
          <references count="2">
            <reference field="4294967294" count="1" selected="0">
              <x v="2"/>
            </reference>
            <reference field="8" count="1">
              <x v="59"/>
            </reference>
          </references>
        </pivotArea>
        <pivotArea type="data" collapsedLevelsAreSubtotals="1" fieldPosition="0">
          <references count="3">
            <reference field="4294967294" count="1" selected="0">
              <x v="2"/>
            </reference>
            <reference field="0" count="31">
              <x v="938"/>
              <x v="939"/>
              <x v="940"/>
              <x v="941"/>
              <x v="942"/>
              <x v="943"/>
              <x v="944"/>
              <x v="945"/>
              <x v="946"/>
              <x v="947"/>
              <x v="948"/>
              <x v="949"/>
              <x v="950"/>
              <x v="951"/>
              <x v="952"/>
              <x v="953"/>
              <x v="954"/>
              <x v="955"/>
              <x v="956"/>
              <x v="957"/>
              <x v="958"/>
              <x v="959"/>
              <x v="960"/>
              <x v="961"/>
              <x v="962"/>
              <x v="963"/>
              <x v="964"/>
              <x v="965"/>
              <x v="966"/>
              <x v="967"/>
              <x v="968"/>
            </reference>
            <reference field="8" count="1" selected="0">
              <x v="59"/>
            </reference>
          </references>
        </pivotArea>
        <pivotArea type="data" collapsedLevelsAreSubtotals="1" fieldPosition="0">
          <references count="2">
            <reference field="4294967294" count="1" selected="0">
              <x v="2"/>
            </reference>
            <reference field="8" count="1">
              <x v="60"/>
            </reference>
          </references>
        </pivotArea>
        <pivotArea type="data" collapsedLevelsAreSubtotals="1" fieldPosition="0">
          <references count="3">
            <reference field="4294967294" count="1" selected="0">
              <x v="2"/>
            </reference>
            <reference field="0" count="2">
              <x v="969"/>
              <x v="970"/>
            </reference>
            <reference field="8" count="1" selected="0">
              <x v="60"/>
            </reference>
          </references>
        </pivotArea>
        <pivotArea type="data" collapsedLevelsAreSubtotals="1" fieldPosition="0">
          <references count="2">
            <reference field="4294967294" count="1" selected="0">
              <x v="2"/>
            </reference>
            <reference field="8" count="1">
              <x v="61"/>
            </reference>
          </references>
        </pivotArea>
        <pivotArea type="data" collapsedLevelsAreSubtotals="1" fieldPosition="0">
          <references count="3">
            <reference field="4294967294" count="1" selected="0">
              <x v="2"/>
            </reference>
            <reference field="0" count="5">
              <x v="971"/>
              <x v="972"/>
              <x v="973"/>
              <x v="974"/>
              <x v="975"/>
            </reference>
            <reference field="8" count="1" selected="0">
              <x v="61"/>
            </reference>
          </references>
        </pivotArea>
        <pivotArea type="data" collapsedLevelsAreSubtotals="1" fieldPosition="0">
          <references count="2">
            <reference field="4294967294" count="1" selected="0">
              <x v="2"/>
            </reference>
            <reference field="8" count="1">
              <x v="62"/>
            </reference>
          </references>
        </pivotArea>
        <pivotArea type="data" collapsedLevelsAreSubtotals="1" fieldPosition="0">
          <references count="3">
            <reference field="4294967294" count="1" selected="0">
              <x v="2"/>
            </reference>
            <reference field="0" count="4">
              <x v="976"/>
              <x v="977"/>
              <x v="978"/>
              <x v="979"/>
            </reference>
            <reference field="8" count="1" selected="0">
              <x v="62"/>
            </reference>
          </references>
        </pivotArea>
        <pivotArea type="data" collapsedLevelsAreSubtotals="1" fieldPosition="0">
          <references count="2">
            <reference field="4294967294" count="1" selected="0">
              <x v="2"/>
            </reference>
            <reference field="8" count="1">
              <x v="63"/>
            </reference>
          </references>
        </pivotArea>
        <pivotArea type="data" collapsedLevelsAreSubtotals="1" fieldPosition="0">
          <references count="3">
            <reference field="4294967294" count="1" selected="0">
              <x v="2"/>
            </reference>
            <reference field="0" count="4">
              <x v="980"/>
              <x v="981"/>
              <x v="982"/>
              <x v="983"/>
            </reference>
            <reference field="8" count="1" selected="0">
              <x v="63"/>
            </reference>
          </references>
        </pivotArea>
        <pivotArea type="data" collapsedLevelsAreSubtotals="1" fieldPosition="0">
          <references count="2">
            <reference field="4294967294" count="1" selected="0">
              <x v="2"/>
            </reference>
            <reference field="8" count="1">
              <x v="64"/>
            </reference>
          </references>
        </pivotArea>
        <pivotArea type="data" collapsedLevelsAreSubtotals="1" fieldPosition="0">
          <references count="3">
            <reference field="4294967294" count="1" selected="0">
              <x v="2"/>
            </reference>
            <reference field="0" count="5">
              <x v="984"/>
              <x v="985"/>
              <x v="986"/>
              <x v="987"/>
              <x v="988"/>
            </reference>
            <reference field="8" count="1" selected="0">
              <x v="64"/>
            </reference>
          </references>
        </pivotArea>
        <pivotArea type="data" collapsedLevelsAreSubtotals="1" fieldPosition="0">
          <references count="2">
            <reference field="4294967294" count="1" selected="0">
              <x v="2"/>
            </reference>
            <reference field="8" count="1">
              <x v="65"/>
            </reference>
          </references>
        </pivotArea>
        <pivotArea type="data" collapsedLevelsAreSubtotals="1" fieldPosition="0">
          <references count="3">
            <reference field="4294967294" count="1" selected="0">
              <x v="2"/>
            </reference>
            <reference field="0" count="22">
              <x v="989"/>
              <x v="990"/>
              <x v="991"/>
              <x v="992"/>
              <x v="993"/>
              <x v="994"/>
              <x v="995"/>
              <x v="996"/>
              <x v="997"/>
              <x v="998"/>
              <x v="999"/>
              <x v="1000"/>
              <x v="1001"/>
              <x v="1002"/>
              <x v="1003"/>
              <x v="1004"/>
              <x v="1005"/>
              <x v="1006"/>
              <x v="1007"/>
              <x v="1008"/>
              <x v="1009"/>
              <x v="1010"/>
            </reference>
            <reference field="8" count="1" selected="0">
              <x v="65"/>
            </reference>
          </references>
        </pivotArea>
        <pivotArea type="data" collapsedLevelsAreSubtotals="1" fieldPosition="0">
          <references count="2">
            <reference field="4294967294" count="1" selected="0">
              <x v="2"/>
            </reference>
            <reference field="8" count="1">
              <x v="66"/>
            </reference>
          </references>
        </pivotArea>
        <pivotArea type="data" collapsedLevelsAreSubtotals="1" fieldPosition="0">
          <references count="3">
            <reference field="4294967294" count="1" selected="0">
              <x v="2"/>
            </reference>
            <reference field="0" count="1">
              <x v="1011"/>
            </reference>
            <reference field="8" count="1" selected="0">
              <x v="66"/>
            </reference>
          </references>
        </pivotArea>
        <pivotArea type="data" collapsedLevelsAreSubtotals="1" fieldPosition="0">
          <references count="2">
            <reference field="4294967294" count="1" selected="0">
              <x v="2"/>
            </reference>
            <reference field="8" count="1">
              <x v="67"/>
            </reference>
          </references>
        </pivotArea>
        <pivotArea type="data" collapsedLevelsAreSubtotals="1" fieldPosition="0">
          <references count="3">
            <reference field="4294967294" count="1" selected="0">
              <x v="2"/>
            </reference>
            <reference field="0" count="2">
              <x v="1012"/>
              <x v="1013"/>
            </reference>
            <reference field="8" count="1" selected="0">
              <x v="67"/>
            </reference>
          </references>
        </pivotArea>
        <pivotArea type="data" collapsedLevelsAreSubtotals="1" fieldPosition="0">
          <references count="2">
            <reference field="4294967294" count="1" selected="0">
              <x v="2"/>
            </reference>
            <reference field="8" count="1">
              <x v="68"/>
            </reference>
          </references>
        </pivotArea>
        <pivotArea type="data" collapsedLevelsAreSubtotals="1" fieldPosition="0">
          <references count="3">
            <reference field="4294967294" count="1" selected="0">
              <x v="2"/>
            </reference>
            <reference field="0" count="14">
              <x v="1014"/>
              <x v="1015"/>
              <x v="1016"/>
              <x v="1017"/>
              <x v="1018"/>
              <x v="1019"/>
              <x v="1020"/>
              <x v="1021"/>
              <x v="1022"/>
              <x v="1023"/>
              <x v="1024"/>
              <x v="1025"/>
              <x v="1026"/>
              <x v="1027"/>
            </reference>
            <reference field="8" count="1" selected="0">
              <x v="68"/>
            </reference>
          </references>
        </pivotArea>
        <pivotArea type="data" collapsedLevelsAreSubtotals="1" fieldPosition="0">
          <references count="2">
            <reference field="4294967294" count="1" selected="0">
              <x v="2"/>
            </reference>
            <reference field="8" count="1">
              <x v="69"/>
            </reference>
          </references>
        </pivotArea>
        <pivotArea type="data" collapsedLevelsAreSubtotals="1" fieldPosition="0">
          <references count="3">
            <reference field="4294967294" count="1" selected="0">
              <x v="2"/>
            </reference>
            <reference field="0" count="29">
              <x v="1028"/>
              <x v="1029"/>
              <x v="1030"/>
              <x v="1031"/>
              <x v="1032"/>
              <x v="1033"/>
              <x v="1034"/>
              <x v="1035"/>
              <x v="1036"/>
              <x v="1037"/>
              <x v="1038"/>
              <x v="1039"/>
              <x v="1040"/>
              <x v="1041"/>
              <x v="1042"/>
              <x v="1043"/>
              <x v="1044"/>
              <x v="1045"/>
              <x v="1046"/>
              <x v="1047"/>
              <x v="1048"/>
              <x v="1049"/>
              <x v="1050"/>
              <x v="1051"/>
              <x v="1052"/>
              <x v="1053"/>
              <x v="1054"/>
              <x v="1055"/>
              <x v="1056"/>
            </reference>
            <reference field="8" count="1" selected="0">
              <x v="69"/>
            </reference>
          </references>
        </pivotArea>
        <pivotArea type="data" collapsedLevelsAreSubtotals="1" fieldPosition="0">
          <references count="2">
            <reference field="4294967294" count="1" selected="0">
              <x v="2"/>
            </reference>
            <reference field="8" count="1">
              <x v="70"/>
            </reference>
          </references>
        </pivotArea>
        <pivotArea type="data" collapsedLevelsAreSubtotals="1" fieldPosition="0">
          <references count="3">
            <reference field="4294967294" count="1" selected="0">
              <x v="2"/>
            </reference>
            <reference field="0" count="5">
              <x v="1057"/>
              <x v="1058"/>
              <x v="1059"/>
              <x v="1060"/>
              <x v="1061"/>
            </reference>
            <reference field="8" count="1" selected="0">
              <x v="70"/>
            </reference>
          </references>
        </pivotArea>
        <pivotArea type="data" collapsedLevelsAreSubtotals="1" fieldPosition="0">
          <references count="2">
            <reference field="4294967294" count="1" selected="0">
              <x v="2"/>
            </reference>
            <reference field="8" count="1">
              <x v="71"/>
            </reference>
          </references>
        </pivotArea>
        <pivotArea type="data" collapsedLevelsAreSubtotals="1" fieldPosition="0">
          <references count="3">
            <reference field="4294967294" count="1" selected="0">
              <x v="2"/>
            </reference>
            <reference field="0" count="5">
              <x v="1062"/>
              <x v="1063"/>
              <x v="1064"/>
              <x v="1065"/>
              <x v="1066"/>
            </reference>
            <reference field="8" count="1" selected="0">
              <x v="71"/>
            </reference>
          </references>
        </pivotArea>
        <pivotArea type="data" collapsedLevelsAreSubtotals="1" fieldPosition="0">
          <references count="2">
            <reference field="4294967294" count="1" selected="0">
              <x v="2"/>
            </reference>
            <reference field="8" count="1">
              <x v="72"/>
            </reference>
          </references>
        </pivotArea>
        <pivotArea type="data" collapsedLevelsAreSubtotals="1" fieldPosition="0">
          <references count="3">
            <reference field="4294967294" count="1" selected="0">
              <x v="2"/>
            </reference>
            <reference field="0" count="9">
              <x v="1067"/>
              <x v="1068"/>
              <x v="1069"/>
              <x v="1070"/>
              <x v="1071"/>
              <x v="1072"/>
              <x v="1073"/>
              <x v="1074"/>
              <x v="1075"/>
            </reference>
            <reference field="8" count="1" selected="0">
              <x v="72"/>
            </reference>
          </references>
        </pivotArea>
        <pivotArea type="data" collapsedLevelsAreSubtotals="1" fieldPosition="0">
          <references count="2">
            <reference field="4294967294" count="1" selected="0">
              <x v="2"/>
            </reference>
            <reference field="8" count="1">
              <x v="73"/>
            </reference>
          </references>
        </pivotArea>
        <pivotArea type="data" collapsedLevelsAreSubtotals="1" fieldPosition="0">
          <references count="3">
            <reference field="4294967294" count="1" selected="0">
              <x v="2"/>
            </reference>
            <reference field="0" count="14">
              <x v="1076"/>
              <x v="1077"/>
              <x v="1078"/>
              <x v="1079"/>
              <x v="1080"/>
              <x v="1081"/>
              <x v="1082"/>
              <x v="1083"/>
              <x v="1084"/>
              <x v="1085"/>
              <x v="1086"/>
              <x v="1087"/>
              <x v="1088"/>
              <x v="1089"/>
            </reference>
            <reference field="8" count="1" selected="0">
              <x v="73"/>
            </reference>
          </references>
        </pivotArea>
        <pivotArea type="data" collapsedLevelsAreSubtotals="1" fieldPosition="0">
          <references count="2">
            <reference field="4294967294" count="1" selected="0">
              <x v="2"/>
            </reference>
            <reference field="8" count="1">
              <x v="74"/>
            </reference>
          </references>
        </pivotArea>
        <pivotArea type="data" collapsedLevelsAreSubtotals="1" fieldPosition="0">
          <references count="3">
            <reference field="4294967294" count="1" selected="0">
              <x v="2"/>
            </reference>
            <reference field="0" count="5">
              <x v="1090"/>
              <x v="1091"/>
              <x v="1092"/>
              <x v="1093"/>
              <x v="1094"/>
            </reference>
            <reference field="8" count="1" selected="0">
              <x v="74"/>
            </reference>
          </references>
        </pivotArea>
        <pivotArea type="data" collapsedLevelsAreSubtotals="1" fieldPosition="0">
          <references count="2">
            <reference field="4294967294" count="1" selected="0">
              <x v="2"/>
            </reference>
            <reference field="8" count="1">
              <x v="75"/>
            </reference>
          </references>
        </pivotArea>
        <pivotArea type="data" collapsedLevelsAreSubtotals="1" fieldPosition="0">
          <references count="3">
            <reference field="4294967294" count="1" selected="0">
              <x v="2"/>
            </reference>
            <reference field="0" count="8">
              <x v="1095"/>
              <x v="1096"/>
              <x v="1097"/>
              <x v="1098"/>
              <x v="1099"/>
              <x v="1100"/>
              <x v="1101"/>
              <x v="1102"/>
            </reference>
            <reference field="8" count="1" selected="0">
              <x v="75"/>
            </reference>
          </references>
        </pivotArea>
        <pivotArea type="data" collapsedLevelsAreSubtotals="1" fieldPosition="0">
          <references count="2">
            <reference field="4294967294" count="1" selected="0">
              <x v="2"/>
            </reference>
            <reference field="8" count="1">
              <x v="76"/>
            </reference>
          </references>
        </pivotArea>
        <pivotArea type="data" collapsedLevelsAreSubtotals="1" fieldPosition="0">
          <references count="3">
            <reference field="4294967294" count="1" selected="0">
              <x v="2"/>
            </reference>
            <reference field="0" count="5">
              <x v="1103"/>
              <x v="1104"/>
              <x v="1105"/>
              <x v="1106"/>
              <x v="1107"/>
            </reference>
            <reference field="8" count="1" selected="0">
              <x v="76"/>
            </reference>
          </references>
        </pivotArea>
        <pivotArea type="data" collapsedLevelsAreSubtotals="1" fieldPosition="0">
          <references count="2">
            <reference field="4294967294" count="1" selected="0">
              <x v="2"/>
            </reference>
            <reference field="8" count="1">
              <x v="77"/>
            </reference>
          </references>
        </pivotArea>
        <pivotArea type="data" collapsedLevelsAreSubtotals="1" fieldPosition="0">
          <references count="3">
            <reference field="4294967294" count="1" selected="0">
              <x v="2"/>
            </reference>
            <reference field="0" count="36">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reference>
            <reference field="8" count="1" selected="0">
              <x v="77"/>
            </reference>
          </references>
        </pivotArea>
        <pivotArea type="data" collapsedLevelsAreSubtotals="1" fieldPosition="0">
          <references count="2">
            <reference field="4294967294" count="1" selected="0">
              <x v="2"/>
            </reference>
            <reference field="8" count="1">
              <x v="78"/>
            </reference>
          </references>
        </pivotArea>
        <pivotArea type="data" collapsedLevelsAreSubtotals="1" fieldPosition="0">
          <references count="3">
            <reference field="4294967294" count="1" selected="0">
              <x v="2"/>
            </reference>
            <reference field="0" count="8">
              <x v="1144"/>
              <x v="1145"/>
              <x v="1146"/>
              <x v="1147"/>
              <x v="1148"/>
              <x v="1149"/>
              <x v="1150"/>
              <x v="1151"/>
            </reference>
            <reference field="8" count="1" selected="0">
              <x v="78"/>
            </reference>
          </references>
        </pivotArea>
        <pivotArea type="data" collapsedLevelsAreSubtotals="1" fieldPosition="0">
          <references count="2">
            <reference field="4294967294" count="1" selected="0">
              <x v="2"/>
            </reference>
            <reference field="8" count="1">
              <x v="79"/>
            </reference>
          </references>
        </pivotArea>
        <pivotArea type="data" collapsedLevelsAreSubtotals="1" fieldPosition="0">
          <references count="3">
            <reference field="4294967294" count="1" selected="0">
              <x v="2"/>
            </reference>
            <reference field="0" count="31">
              <x v="1152"/>
              <x v="1153"/>
              <x v="1154"/>
              <x v="1155"/>
              <x v="1156"/>
              <x v="1157"/>
              <x v="1158"/>
              <x v="1159"/>
              <x v="1160"/>
              <x v="1161"/>
              <x v="1162"/>
              <x v="1163"/>
              <x v="1164"/>
              <x v="1165"/>
              <x v="1166"/>
              <x v="1167"/>
              <x v="1168"/>
              <x v="1169"/>
              <x v="1170"/>
              <x v="1171"/>
              <x v="1172"/>
              <x v="1173"/>
              <x v="1174"/>
              <x v="1175"/>
              <x v="1176"/>
              <x v="1177"/>
              <x v="1178"/>
              <x v="1179"/>
              <x v="1180"/>
              <x v="1181"/>
              <x v="1182"/>
            </reference>
            <reference field="8" count="1" selected="0">
              <x v="79"/>
            </reference>
          </references>
        </pivotArea>
        <pivotArea type="data" collapsedLevelsAreSubtotals="1" fieldPosition="0">
          <references count="2">
            <reference field="4294967294" count="1" selected="0">
              <x v="2"/>
            </reference>
            <reference field="8" count="1">
              <x v="80"/>
            </reference>
          </references>
        </pivotArea>
        <pivotArea type="data" collapsedLevelsAreSubtotals="1" fieldPosition="0">
          <references count="3">
            <reference field="4294967294" count="1" selected="0">
              <x v="2"/>
            </reference>
            <reference field="0" count="29">
              <x v="1183"/>
              <x v="1184"/>
              <x v="1185"/>
              <x v="1186"/>
              <x v="1187"/>
              <x v="1188"/>
              <x v="1189"/>
              <x v="1190"/>
              <x v="1191"/>
              <x v="1192"/>
              <x v="1193"/>
              <x v="1194"/>
              <x v="1195"/>
              <x v="1196"/>
              <x v="1197"/>
              <x v="1198"/>
              <x v="1199"/>
              <x v="1200"/>
              <x v="1201"/>
              <x v="1202"/>
              <x v="1203"/>
              <x v="1204"/>
              <x v="1205"/>
              <x v="1206"/>
              <x v="1207"/>
              <x v="1208"/>
              <x v="1209"/>
              <x v="1210"/>
              <x v="1211"/>
            </reference>
            <reference field="8" count="1" selected="0">
              <x v="80"/>
            </reference>
          </references>
        </pivotArea>
        <pivotArea type="data" collapsedLevelsAreSubtotals="1" fieldPosition="0">
          <references count="2">
            <reference field="4294967294" count="1" selected="0">
              <x v="2"/>
            </reference>
            <reference field="8" count="1">
              <x v="81"/>
            </reference>
          </references>
        </pivotArea>
        <pivotArea type="data" collapsedLevelsAreSubtotals="1" fieldPosition="0">
          <references count="3">
            <reference field="4294967294" count="1" selected="0">
              <x v="2"/>
            </reference>
            <reference field="0" count="22">
              <x v="1212"/>
              <x v="1213"/>
              <x v="1214"/>
              <x v="1215"/>
              <x v="1216"/>
              <x v="1217"/>
              <x v="1218"/>
              <x v="1219"/>
              <x v="1220"/>
              <x v="1221"/>
              <x v="1222"/>
              <x v="1223"/>
              <x v="1224"/>
              <x v="1225"/>
              <x v="1226"/>
              <x v="1227"/>
              <x v="1228"/>
              <x v="1229"/>
              <x v="1230"/>
              <x v="1231"/>
              <x v="1232"/>
              <x v="1233"/>
            </reference>
            <reference field="8" count="1" selected="0">
              <x v="81"/>
            </reference>
          </references>
        </pivotArea>
        <pivotArea type="data" collapsedLevelsAreSubtotals="1" fieldPosition="0">
          <references count="2">
            <reference field="4294967294" count="1" selected="0">
              <x v="2"/>
            </reference>
            <reference field="8" count="1">
              <x v="82"/>
            </reference>
          </references>
        </pivotArea>
        <pivotArea type="data" collapsedLevelsAreSubtotals="1" fieldPosition="0">
          <references count="3">
            <reference field="4294967294" count="1" selected="0">
              <x v="2"/>
            </reference>
            <reference field="0" count="8">
              <x v="1234"/>
              <x v="1235"/>
              <x v="1236"/>
              <x v="1237"/>
              <x v="1238"/>
              <x v="1239"/>
              <x v="1240"/>
              <x v="1241"/>
            </reference>
            <reference field="8" count="1" selected="0">
              <x v="82"/>
            </reference>
          </references>
        </pivotArea>
        <pivotArea type="data" collapsedLevelsAreSubtotals="1" fieldPosition="0">
          <references count="2">
            <reference field="4294967294" count="1" selected="0">
              <x v="2"/>
            </reference>
            <reference field="8" count="1">
              <x v="83"/>
            </reference>
          </references>
        </pivotArea>
        <pivotArea type="data" collapsedLevelsAreSubtotals="1" fieldPosition="0">
          <references count="3">
            <reference field="4294967294" count="1" selected="0">
              <x v="2"/>
            </reference>
            <reference field="0" count="1">
              <x v="1242"/>
            </reference>
            <reference field="8" count="1" selected="0">
              <x v="83"/>
            </reference>
          </references>
        </pivotArea>
        <pivotArea type="data" collapsedLevelsAreSubtotals="1" fieldPosition="0">
          <references count="2">
            <reference field="4294967294" count="1" selected="0">
              <x v="2"/>
            </reference>
            <reference field="8" count="1">
              <x v="84"/>
            </reference>
          </references>
        </pivotArea>
        <pivotArea type="data" collapsedLevelsAreSubtotals="1" fieldPosition="0">
          <references count="3">
            <reference field="4294967294" count="1" selected="0">
              <x v="2"/>
            </reference>
            <reference field="0" count="2">
              <x v="1243"/>
              <x v="1244"/>
            </reference>
            <reference field="8" count="1" selected="0">
              <x v="84"/>
            </reference>
          </references>
        </pivotArea>
        <pivotArea type="data" collapsedLevelsAreSubtotals="1" fieldPosition="0">
          <references count="2">
            <reference field="4294967294" count="1" selected="0">
              <x v="2"/>
            </reference>
            <reference field="8" count="1">
              <x v="85"/>
            </reference>
          </references>
        </pivotArea>
        <pivotArea type="data" collapsedLevelsAreSubtotals="1" fieldPosition="0">
          <references count="3">
            <reference field="4294967294" count="1" selected="0">
              <x v="2"/>
            </reference>
            <reference field="0" count="2">
              <x v="1245"/>
              <x v="1246"/>
            </reference>
            <reference field="8" count="1" selected="0">
              <x v="85"/>
            </reference>
          </references>
        </pivotArea>
        <pivotArea type="data" collapsedLevelsAreSubtotals="1" fieldPosition="0">
          <references count="2">
            <reference field="4294967294" count="1" selected="0">
              <x v="2"/>
            </reference>
            <reference field="8" count="1">
              <x v="86"/>
            </reference>
          </references>
        </pivotArea>
        <pivotArea type="data" collapsedLevelsAreSubtotals="1" fieldPosition="0">
          <references count="3">
            <reference field="4294967294" count="1" selected="0">
              <x v="2"/>
            </reference>
            <reference field="0" count="4">
              <x v="1247"/>
              <x v="1248"/>
              <x v="1249"/>
              <x v="1250"/>
            </reference>
            <reference field="8" count="1" selected="0">
              <x v="86"/>
            </reference>
          </references>
        </pivotArea>
        <pivotArea type="data" collapsedLevelsAreSubtotals="1" fieldPosition="0">
          <references count="2">
            <reference field="4294967294" count="1" selected="0">
              <x v="2"/>
            </reference>
            <reference field="8" count="1">
              <x v="87"/>
            </reference>
          </references>
        </pivotArea>
        <pivotArea type="data" collapsedLevelsAreSubtotals="1" fieldPosition="0">
          <references count="3">
            <reference field="4294967294" count="1" selected="0">
              <x v="2"/>
            </reference>
            <reference field="0" count="14">
              <x v="1251"/>
              <x v="1252"/>
              <x v="1253"/>
              <x v="1254"/>
              <x v="1255"/>
              <x v="1256"/>
              <x v="1257"/>
              <x v="1258"/>
              <x v="1259"/>
              <x v="1260"/>
              <x v="1261"/>
              <x v="1262"/>
              <x v="1263"/>
              <x v="1264"/>
            </reference>
            <reference field="8" count="1" selected="0">
              <x v="87"/>
            </reference>
          </references>
        </pivotArea>
        <pivotArea type="data" collapsedLevelsAreSubtotals="1" fieldPosition="0">
          <references count="2">
            <reference field="4294967294" count="1" selected="0">
              <x v="2"/>
            </reference>
            <reference field="8" count="1">
              <x v="88"/>
            </reference>
          </references>
        </pivotArea>
        <pivotArea type="data" collapsedLevelsAreSubtotals="1" fieldPosition="0">
          <references count="3">
            <reference field="4294967294" count="1" selected="0">
              <x v="2"/>
            </reference>
            <reference field="0" count="32">
              <x v="1265"/>
              <x v="1266"/>
              <x v="1267"/>
              <x v="1268"/>
              <x v="1269"/>
              <x v="1270"/>
              <x v="1271"/>
              <x v="1272"/>
              <x v="1273"/>
              <x v="1274"/>
              <x v="1275"/>
              <x v="1276"/>
              <x v="1277"/>
              <x v="1278"/>
              <x v="1279"/>
              <x v="1280"/>
              <x v="1281"/>
              <x v="1282"/>
              <x v="1283"/>
              <x v="1284"/>
              <x v="1285"/>
              <x v="1286"/>
              <x v="1287"/>
              <x v="1288"/>
              <x v="1289"/>
              <x v="1290"/>
              <x v="1291"/>
              <x v="1292"/>
              <x v="1293"/>
              <x v="1294"/>
              <x v="1295"/>
              <x v="1296"/>
            </reference>
            <reference field="8" count="1" selected="0">
              <x v="88"/>
            </reference>
          </references>
        </pivotArea>
        <pivotArea type="data" collapsedLevelsAreSubtotals="1" fieldPosition="0">
          <references count="2">
            <reference field="4294967294" count="1" selected="0">
              <x v="2"/>
            </reference>
            <reference field="8" count="1">
              <x v="89"/>
            </reference>
          </references>
        </pivotArea>
        <pivotArea type="data" collapsedLevelsAreSubtotals="1" fieldPosition="0">
          <references count="3">
            <reference field="4294967294" count="1" selected="0">
              <x v="2"/>
            </reference>
            <reference field="0" count="5">
              <x v="1297"/>
              <x v="1298"/>
              <x v="1299"/>
              <x v="1300"/>
              <x v="1301"/>
            </reference>
            <reference field="8" count="1" selected="0">
              <x v="89"/>
            </reference>
          </references>
        </pivotArea>
        <pivotArea type="data" collapsedLevelsAreSubtotals="1" fieldPosition="0">
          <references count="2">
            <reference field="4294967294" count="1" selected="0">
              <x v="2"/>
            </reference>
            <reference field="8" count="1">
              <x v="90"/>
            </reference>
          </references>
        </pivotArea>
        <pivotArea type="data" collapsedLevelsAreSubtotals="1" fieldPosition="0">
          <references count="3">
            <reference field="4294967294" count="1" selected="0">
              <x v="2"/>
            </reference>
            <reference field="0" count="5">
              <x v="1302"/>
              <x v="1303"/>
              <x v="1304"/>
              <x v="1305"/>
              <x v="1306"/>
            </reference>
            <reference field="8" count="1" selected="0">
              <x v="90"/>
            </reference>
          </references>
        </pivotArea>
        <pivotArea type="data" collapsedLevelsAreSubtotals="1" fieldPosition="0">
          <references count="2">
            <reference field="4294967294" count="1" selected="0">
              <x v="2"/>
            </reference>
            <reference field="8" count="1">
              <x v="91"/>
            </reference>
          </references>
        </pivotArea>
        <pivotArea type="data" collapsedLevelsAreSubtotals="1" fieldPosition="0">
          <references count="3">
            <reference field="4294967294" count="1" selected="0">
              <x v="2"/>
            </reference>
            <reference field="0" count="2">
              <x v="1307"/>
              <x v="1308"/>
            </reference>
            <reference field="8" count="1" selected="0">
              <x v="91"/>
            </reference>
          </references>
        </pivotArea>
        <pivotArea type="data" collapsedLevelsAreSubtotals="1" fieldPosition="0">
          <references count="2">
            <reference field="4294967294" count="1" selected="0">
              <x v="2"/>
            </reference>
            <reference field="8" count="1">
              <x v="92"/>
            </reference>
          </references>
        </pivotArea>
        <pivotArea type="data" collapsedLevelsAreSubtotals="1" fieldPosition="0">
          <references count="3">
            <reference field="4294967294" count="1" selected="0">
              <x v="2"/>
            </reference>
            <reference field="0" count="11">
              <x v="1309"/>
              <x v="1310"/>
              <x v="1311"/>
              <x v="1312"/>
              <x v="1313"/>
              <x v="1314"/>
              <x v="1315"/>
              <x v="1316"/>
              <x v="1317"/>
              <x v="1318"/>
              <x v="1319"/>
            </reference>
            <reference field="8" count="1" selected="0">
              <x v="92"/>
            </reference>
          </references>
        </pivotArea>
        <pivotArea type="data" collapsedLevelsAreSubtotals="1" fieldPosition="0">
          <references count="2">
            <reference field="4294967294" count="1" selected="0">
              <x v="2"/>
            </reference>
            <reference field="8" count="1">
              <x v="93"/>
            </reference>
          </references>
        </pivotArea>
        <pivotArea type="data" collapsedLevelsAreSubtotals="1" fieldPosition="0">
          <references count="3">
            <reference field="4294967294" count="1" selected="0">
              <x v="2"/>
            </reference>
            <reference field="0" count="4">
              <x v="1320"/>
              <x v="1321"/>
              <x v="1322"/>
              <x v="1323"/>
            </reference>
            <reference field="8" count="1" selected="0">
              <x v="93"/>
            </reference>
          </references>
        </pivotArea>
        <pivotArea type="data" collapsedLevelsAreSubtotals="1" fieldPosition="0">
          <references count="2">
            <reference field="4294967294" count="1" selected="0">
              <x v="2"/>
            </reference>
            <reference field="8" count="1">
              <x v="94"/>
            </reference>
          </references>
        </pivotArea>
        <pivotArea type="data" collapsedLevelsAreSubtotals="1" fieldPosition="0">
          <references count="3">
            <reference field="4294967294" count="1" selected="0">
              <x v="2"/>
            </reference>
            <reference field="0" count="9">
              <x v="1324"/>
              <x v="1325"/>
              <x v="1326"/>
              <x v="1327"/>
              <x v="1328"/>
              <x v="1329"/>
              <x v="1330"/>
              <x v="1331"/>
              <x v="1332"/>
            </reference>
            <reference field="8" count="1" selected="0">
              <x v="94"/>
            </reference>
          </references>
        </pivotArea>
        <pivotArea type="data" collapsedLevelsAreSubtotals="1" fieldPosition="0">
          <references count="2">
            <reference field="4294967294" count="1" selected="0">
              <x v="2"/>
            </reference>
            <reference field="8" count="1">
              <x v="95"/>
            </reference>
          </references>
        </pivotArea>
        <pivotArea type="data" collapsedLevelsAreSubtotals="1" fieldPosition="0">
          <references count="3">
            <reference field="4294967294" count="1" selected="0">
              <x v="2"/>
            </reference>
            <reference field="0" count="19">
              <x v="1333"/>
              <x v="1334"/>
              <x v="1335"/>
              <x v="1336"/>
              <x v="1337"/>
              <x v="1338"/>
              <x v="1339"/>
              <x v="1340"/>
              <x v="1341"/>
              <x v="1342"/>
              <x v="1343"/>
              <x v="1344"/>
              <x v="1345"/>
              <x v="1346"/>
              <x v="1347"/>
              <x v="1348"/>
              <x v="1349"/>
              <x v="1350"/>
              <x v="1351"/>
            </reference>
            <reference field="8" count="1" selected="0">
              <x v="95"/>
            </reference>
          </references>
        </pivotArea>
        <pivotArea type="data" collapsedLevelsAreSubtotals="1" fieldPosition="0">
          <references count="2">
            <reference field="4294967294" count="1" selected="0">
              <x v="2"/>
            </reference>
            <reference field="8" count="1">
              <x v="96"/>
            </reference>
          </references>
        </pivotArea>
        <pivotArea type="data" collapsedLevelsAreSubtotals="1" fieldPosition="0">
          <references count="3">
            <reference field="4294967294" count="1" selected="0">
              <x v="2"/>
            </reference>
            <reference field="0" count="32">
              <x v="1352"/>
              <x v="1353"/>
              <x v="1354"/>
              <x v="1355"/>
              <x v="1356"/>
              <x v="1357"/>
              <x v="1358"/>
              <x v="1359"/>
              <x v="1360"/>
              <x v="1361"/>
              <x v="1362"/>
              <x v="1363"/>
              <x v="1364"/>
              <x v="1365"/>
              <x v="1366"/>
              <x v="1367"/>
              <x v="1368"/>
              <x v="1369"/>
              <x v="1370"/>
              <x v="1371"/>
              <x v="1372"/>
              <x v="1373"/>
              <x v="1374"/>
              <x v="1375"/>
              <x v="1376"/>
              <x v="1377"/>
              <x v="1378"/>
              <x v="1379"/>
              <x v="1380"/>
              <x v="1381"/>
              <x v="1382"/>
              <x v="1383"/>
            </reference>
            <reference field="8" count="1" selected="0">
              <x v="96"/>
            </reference>
          </references>
        </pivotArea>
        <pivotArea type="data" collapsedLevelsAreSubtotals="1" fieldPosition="0">
          <references count="2">
            <reference field="4294967294" count="1" selected="0">
              <x v="2"/>
            </reference>
            <reference field="8" count="1">
              <x v="97"/>
            </reference>
          </references>
        </pivotArea>
        <pivotArea type="data" collapsedLevelsAreSubtotals="1" fieldPosition="0">
          <references count="3">
            <reference field="4294967294" count="1" selected="0">
              <x v="2"/>
            </reference>
            <reference field="0" count="29">
              <x v="1384"/>
              <x v="1385"/>
              <x v="1386"/>
              <x v="1387"/>
              <x v="1388"/>
              <x v="1389"/>
              <x v="1390"/>
              <x v="1391"/>
              <x v="1392"/>
              <x v="1393"/>
              <x v="1394"/>
              <x v="1395"/>
              <x v="1396"/>
              <x v="1397"/>
              <x v="1398"/>
              <x v="1399"/>
              <x v="1400"/>
              <x v="1401"/>
              <x v="1402"/>
              <x v="1403"/>
              <x v="1404"/>
              <x v="1405"/>
              <x v="1406"/>
              <x v="1407"/>
              <x v="1408"/>
              <x v="1409"/>
              <x v="1410"/>
              <x v="1411"/>
              <x v="1412"/>
            </reference>
            <reference field="8" count="1" selected="0">
              <x v="97"/>
            </reference>
          </references>
        </pivotArea>
        <pivotArea type="data" collapsedLevelsAreSubtotals="1" fieldPosition="0">
          <references count="2">
            <reference field="4294967294" count="1" selected="0">
              <x v="2"/>
            </reference>
            <reference field="8" count="1">
              <x v="98"/>
            </reference>
          </references>
        </pivotArea>
        <pivotArea type="data" collapsedLevelsAreSubtotals="1" fieldPosition="0">
          <references count="3">
            <reference field="4294967294" count="1" selected="0">
              <x v="2"/>
            </reference>
            <reference field="0" count="2">
              <x v="1413"/>
              <x v="1414"/>
            </reference>
            <reference field="8" count="1" selected="0">
              <x v="98"/>
            </reference>
          </references>
        </pivotArea>
        <pivotArea type="data" collapsedLevelsAreSubtotals="1" fieldPosition="0">
          <references count="2">
            <reference field="4294967294" count="1" selected="0">
              <x v="2"/>
            </reference>
            <reference field="8" count="1">
              <x v="99"/>
            </reference>
          </references>
        </pivotArea>
        <pivotArea type="data" collapsedLevelsAreSubtotals="1" fieldPosition="0">
          <references count="3">
            <reference field="4294967294" count="1" selected="0">
              <x v="2"/>
            </reference>
            <reference field="0" count="1">
              <x v="1415"/>
            </reference>
            <reference field="8" count="1" selected="0">
              <x v="99"/>
            </reference>
          </references>
        </pivotArea>
        <pivotArea type="data" collapsedLevelsAreSubtotals="1" fieldPosition="0">
          <references count="2">
            <reference field="4294967294" count="1" selected="0">
              <x v="2"/>
            </reference>
            <reference field="8" count="1">
              <x v="100"/>
            </reference>
          </references>
        </pivotArea>
        <pivotArea type="data" collapsedLevelsAreSubtotals="1" fieldPosition="0">
          <references count="3">
            <reference field="4294967294" count="1" selected="0">
              <x v="2"/>
            </reference>
            <reference field="0" count="44">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reference>
            <reference field="8" count="1" selected="0">
              <x v="100"/>
            </reference>
          </references>
        </pivotArea>
        <pivotArea type="data" collapsedLevelsAreSubtotals="1" fieldPosition="0">
          <references count="2">
            <reference field="4294967294" count="1" selected="0">
              <x v="2"/>
            </reference>
            <reference field="8" count="1">
              <x v="101"/>
            </reference>
          </references>
        </pivotArea>
        <pivotArea type="data" collapsedLevelsAreSubtotals="1" fieldPosition="0">
          <references count="3">
            <reference field="4294967294" count="1" selected="0">
              <x v="2"/>
            </reference>
            <reference field="0" count="8">
              <x v="1460"/>
              <x v="1461"/>
              <x v="1462"/>
              <x v="1463"/>
              <x v="1464"/>
              <x v="1465"/>
              <x v="1466"/>
              <x v="1467"/>
            </reference>
            <reference field="8" count="1" selected="0">
              <x v="101"/>
            </reference>
          </references>
        </pivotArea>
        <pivotArea type="data" collapsedLevelsAreSubtotals="1" fieldPosition="0">
          <references count="2">
            <reference field="4294967294" count="1" selected="0">
              <x v="2"/>
            </reference>
            <reference field="8" count="1">
              <x v="102"/>
            </reference>
          </references>
        </pivotArea>
        <pivotArea type="data" collapsedLevelsAreSubtotals="1" fieldPosition="0">
          <references count="3">
            <reference field="4294967294" count="1" selected="0">
              <x v="2"/>
            </reference>
            <reference field="0" count="2">
              <x v="1468"/>
              <x v="1469"/>
            </reference>
            <reference field="8" count="1" selected="0">
              <x v="102"/>
            </reference>
          </references>
        </pivotArea>
        <pivotArea type="data" collapsedLevelsAreSubtotals="1" fieldPosition="0">
          <references count="2">
            <reference field="4294967294" count="1" selected="0">
              <x v="2"/>
            </reference>
            <reference field="8" count="1">
              <x v="103"/>
            </reference>
          </references>
        </pivotArea>
        <pivotArea type="data" collapsedLevelsAreSubtotals="1" fieldPosition="0">
          <references count="3">
            <reference field="4294967294" count="1" selected="0">
              <x v="2"/>
            </reference>
            <reference field="0" count="11">
              <x v="1470"/>
              <x v="1471"/>
              <x v="1472"/>
              <x v="1473"/>
              <x v="1474"/>
              <x v="1475"/>
              <x v="1476"/>
              <x v="1477"/>
              <x v="1478"/>
              <x v="1479"/>
              <x v="1480"/>
            </reference>
            <reference field="8" count="1" selected="0">
              <x v="103"/>
            </reference>
          </references>
        </pivotArea>
        <pivotArea type="data" collapsedLevelsAreSubtotals="1" fieldPosition="0">
          <references count="2">
            <reference field="4294967294" count="1" selected="0">
              <x v="2"/>
            </reference>
            <reference field="8" count="1">
              <x v="104"/>
            </reference>
          </references>
        </pivotArea>
        <pivotArea type="data" collapsedLevelsAreSubtotals="1" fieldPosition="0">
          <references count="3">
            <reference field="4294967294" count="1" selected="0">
              <x v="2"/>
            </reference>
            <reference field="0" count="8">
              <x v="1481"/>
              <x v="1482"/>
              <x v="1483"/>
              <x v="1484"/>
              <x v="1485"/>
              <x v="1486"/>
              <x v="1487"/>
              <x v="1488"/>
            </reference>
            <reference field="8" count="1" selected="0">
              <x v="104"/>
            </reference>
          </references>
        </pivotArea>
        <pivotArea type="data" collapsedLevelsAreSubtotals="1" fieldPosition="0">
          <references count="2">
            <reference field="4294967294" count="1" selected="0">
              <x v="2"/>
            </reference>
            <reference field="8" count="1">
              <x v="105"/>
            </reference>
          </references>
        </pivotArea>
        <pivotArea type="data" collapsedLevelsAreSubtotals="1" fieldPosition="0">
          <references count="3">
            <reference field="4294967294" count="1" selected="0">
              <x v="2"/>
            </reference>
            <reference field="0" count="1">
              <x v="1489"/>
            </reference>
            <reference field="8" count="1" selected="0">
              <x v="105"/>
            </reference>
          </references>
        </pivotArea>
        <pivotArea type="data" collapsedLevelsAreSubtotals="1" fieldPosition="0">
          <references count="2">
            <reference field="4294967294" count="1" selected="0">
              <x v="2"/>
            </reference>
            <reference field="8" count="1">
              <x v="106"/>
            </reference>
          </references>
        </pivotArea>
        <pivotArea type="data" collapsedLevelsAreSubtotals="1" fieldPosition="0">
          <references count="3">
            <reference field="4294967294" count="1" selected="0">
              <x v="2"/>
            </reference>
            <reference field="0" count="2">
              <x v="1490"/>
              <x v="1491"/>
            </reference>
            <reference field="8" count="1" selected="0">
              <x v="106"/>
            </reference>
          </references>
        </pivotArea>
        <pivotArea type="data" collapsedLevelsAreSubtotals="1" fieldPosition="0">
          <references count="2">
            <reference field="4294967294" count="1" selected="0">
              <x v="2"/>
            </reference>
            <reference field="8" count="1">
              <x v="107"/>
            </reference>
          </references>
        </pivotArea>
        <pivotArea type="data" collapsedLevelsAreSubtotals="1" fieldPosition="0">
          <references count="3">
            <reference field="4294967294" count="1" selected="0">
              <x v="2"/>
            </reference>
            <reference field="0" count="44">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reference>
            <reference field="8" count="1" selected="0">
              <x v="107"/>
            </reference>
          </references>
        </pivotArea>
        <pivotArea type="data" collapsedLevelsAreSubtotals="1" fieldPosition="0">
          <references count="2">
            <reference field="4294967294" count="1" selected="0">
              <x v="2"/>
            </reference>
            <reference field="8" count="1">
              <x v="108"/>
            </reference>
          </references>
        </pivotArea>
        <pivotArea type="data" collapsedLevelsAreSubtotals="1" fieldPosition="0">
          <references count="3">
            <reference field="4294967294" count="1" selected="0">
              <x v="2"/>
            </reference>
            <reference field="0" count="5">
              <x v="1536"/>
              <x v="1537"/>
              <x v="1538"/>
              <x v="1539"/>
              <x v="1540"/>
            </reference>
            <reference field="8" count="1" selected="0">
              <x v="108"/>
            </reference>
          </references>
        </pivotArea>
        <pivotArea type="data" collapsedLevelsAreSubtotals="1" fieldPosition="0">
          <references count="2">
            <reference field="4294967294" count="1" selected="0">
              <x v="2"/>
            </reference>
            <reference field="8" count="1">
              <x v="109"/>
            </reference>
          </references>
        </pivotArea>
        <pivotArea type="data" collapsedLevelsAreSubtotals="1" fieldPosition="0">
          <references count="3">
            <reference field="4294967294" count="1" selected="0">
              <x v="2"/>
            </reference>
            <reference field="0" count="8">
              <x v="1541"/>
              <x v="1542"/>
              <x v="1543"/>
              <x v="1544"/>
              <x v="1545"/>
              <x v="1546"/>
              <x v="1547"/>
              <x v="1548"/>
            </reference>
            <reference field="8" count="1" selected="0">
              <x v="109"/>
            </reference>
          </references>
        </pivotArea>
        <pivotArea type="data" collapsedLevelsAreSubtotals="1" fieldPosition="0">
          <references count="2">
            <reference field="4294967294" count="1" selected="0">
              <x v="2"/>
            </reference>
            <reference field="8" count="1">
              <x v="110"/>
            </reference>
          </references>
        </pivotArea>
        <pivotArea type="data" collapsedLevelsAreSubtotals="1" fieldPosition="0">
          <references count="3">
            <reference field="4294967294" count="1" selected="0">
              <x v="2"/>
            </reference>
            <reference field="0" count="11">
              <x v="1549"/>
              <x v="1550"/>
              <x v="1551"/>
              <x v="1552"/>
              <x v="1553"/>
              <x v="1554"/>
              <x v="1555"/>
              <x v="1556"/>
              <x v="1557"/>
              <x v="1558"/>
              <x v="1559"/>
            </reference>
            <reference field="8" count="1" selected="0">
              <x v="110"/>
            </reference>
          </references>
        </pivotArea>
      </pivotAreas>
    </conditionalFormat>
  </conditionalFormat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38"/>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sactions]"/>
        <x15:activeTabTopLevelEntity name="[Calendar-Lookup]"/>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5E20F55-3838-48C4-8AF5-8A48954755B4}" name="PivotTable1" cacheId="5" applyNumberFormats="0" applyBorderFormats="0" applyFontFormats="0" applyPatternFormats="0" applyAlignmentFormats="0" applyWidthHeightFormats="1" dataCaption="Values" tag="a055c2ad-ea22-4e6d-9314-95041386369c" updatedVersion="6" minRefreshableVersion="3" useAutoFormatting="1" itemPrintTitles="1" createdVersion="5" indent="0" compact="0" outline="1" outlineData="1" compactData="0" multipleFieldFilters="0">
  <location ref="I5:L117" firstHeaderRow="0" firstDataRow="1" firstDataCol="1"/>
  <pivotFields count="8">
    <pivotField dataField="1" compact="0" subtotalTop="0" showAll="0" defaultSubtotal="0"/>
    <pivotField compact="0" allDrilled="1" subtotalTop="0" showAll="0" dataSourceSort="1" defaultSubtotal="0" defaultAttributeDrillState="1"/>
    <pivotField axis="axisRow" compact="0" allDrilled="1" subtotalTop="0" showAll="0" dataSourceSort="1" defaultSubtotal="0">
      <items count="111">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s>
    </pivotField>
    <pivotField axis="axisRow" compact="0" subtotalTop="0" showAll="0" dataSourceSort="1" defaultSubtotal="0"/>
    <pivotField axis="axisRow" compact="0" subtotalTop="0" showAll="0" dataSourceSort="1" defaultSubtotal="0"/>
    <pivotField dataField="1" compact="0" subtotalTop="0" showAll="0" defaultSubtotal="0"/>
    <pivotField dataField="1" compact="0" subtotalTop="0" showAll="0" defaultSubtotal="0"/>
    <pivotField compact="0" allDrilled="1" subtotalTop="0" showAll="0" dataSourceSort="1" defaultSubtotal="0" defaultAttributeDrillState="1"/>
  </pivotFields>
  <rowFields count="1">
    <field x="2"/>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5" subtotal="count" baseField="0" baseItem="0"/>
    <dataField fld="6" subtotal="count" baseField="0" baseItem="0"/>
  </dataFields>
  <formats count="2">
    <format dxfId="5">
      <pivotArea fieldPosition="0">
        <references count="2">
          <reference field="4294967294" count="1" selected="0">
            <x v="1"/>
          </reference>
          <reference field="2" count="1">
            <x v="0"/>
          </reference>
        </references>
      </pivotArea>
    </format>
    <format dxfId="4">
      <pivotArea fieldPosition="0">
        <references count="2">
          <reference field="4294967294" count="1" selected="0">
            <x v="1"/>
          </reference>
          <reference field="2" count="1">
            <x v="1"/>
          </reference>
        </references>
      </pivotArea>
    </format>
  </formats>
  <conditionalFormats count="1">
    <conditionalFormat priority="1">
      <pivotAreas count="1">
        <pivotArea type="data" collapsedLevelsAreSubtotals="1" fieldPosition="0">
          <references count="2">
            <reference field="4294967294" count="1" selected="0">
              <x v="2"/>
            </reference>
            <reference field="2"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2]"/>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5" showRowHeaders="1" showColHeaders="1" showRowStripes="0" showColStripes="0" showLastColumn="1"/>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sactions]"/>
        <x15:activeTabTopLevelEntity name="[Store-Lookup]"/>
        <x15:activeTabTopLevelEntity name="[Product-Lookup]"/>
        <x15:activeTabTopLevelEntity name="[Customer-Lookup]"/>
        <x15:activeTabTopLevelEntity name="[Returns-1997-1998]"/>
        <x15:activeTabTopLevelEntity name="[Calenda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E7C8FEB-C06D-4EA8-A54C-B588B0563526}" name="PivotTable2" cacheId="1" applyNumberFormats="0" applyBorderFormats="0" applyFontFormats="0" applyPatternFormats="0" applyAlignmentFormats="0" applyWidthHeightFormats="1" dataCaption="Values" tag="be21c28e-b710-47b8-b466-7bb0f2bdac8c" updatedVersion="6" minRefreshableVersion="3" useAutoFormatting="1" subtotalHiddenItems="1" itemPrintTitles="1" createdVersion="6" indent="0" outline="1" outlineData="1" multipleFieldFilters="0" chartFormat="2">
  <location ref="A2:G114" firstHeaderRow="0" firstDataRow="1" firstDataCol="1"/>
  <pivotFields count="8">
    <pivotField axis="axisRow"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5"/>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sactions]"/>
        <x15:activeTabTopLevelEntity name="[Calendar-Lookup]"/>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7E215AB-E04A-4360-BCD1-505BA08A4E03}" name="PivotTable13" cacheId="4" applyNumberFormats="0" applyBorderFormats="0" applyFontFormats="0" applyPatternFormats="0" applyAlignmentFormats="0" applyWidthHeightFormats="1" dataCaption="Values" tag="e1b22390-ea26-4bd3-85e8-9c3a75c82b11" updatedVersion="6" minRefreshableVersion="3" useAutoFormatting="1" itemPrintTitles="1" createdVersion="6" indent="0" outline="1" outlineData="1" multipleFieldFilters="0" chartFormat="3">
  <location ref="A30:C43" firstHeaderRow="0" firstDataRow="1" firstDataCol="1"/>
  <pivotFields count="4">
    <pivotField dataField="1" subtotalTop="0" showAll="0" defaultSubtotal="0"/>
    <pivotField axis="axisRow" allDrilled="1" subtotalTop="0" showAll="0" sortType="ascending" defaultSubtotal="0" defaultAttributeDrillState="1">
      <items count="12">
        <item s="1" x="4"/>
        <item s="1" x="3"/>
        <item s="1" x="7"/>
        <item s="1" x="0"/>
        <item s="1" x="8"/>
        <item s="1" x="6"/>
        <item s="1" x="5"/>
        <item s="1" x="1"/>
        <item s="1" x="11"/>
        <item s="1" x="10"/>
        <item s="1" x="9"/>
        <item s="1" x="2"/>
      </items>
    </pivotField>
    <pivotField dataField="1" subtotalTop="0" showAll="0" defaultSubtotal="0"/>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Fields count="1">
    <field x="-2"/>
  </colFields>
  <colItems count="2">
    <i>
      <x/>
    </i>
    <i i="1">
      <x v="1"/>
    </i>
  </colItems>
  <dataFields count="2">
    <dataField fld="2" subtotal="count" baseField="0" baseItem="0"/>
    <dataField fld="0"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123">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sactions]"/>
        <x15:activeTabTopLevelEntity name="[Returns-1997-1998]"/>
        <x15:activeTabTopLevelEntity name="[Calenda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8F793FB-63F0-4BB4-8973-5A8D3FB9E895}" name="PivotTable12" cacheId="3" applyNumberFormats="0" applyBorderFormats="0" applyFontFormats="0" applyPatternFormats="0" applyAlignmentFormats="0" applyWidthHeightFormats="1" dataCaption="Values" tag="2bc6f66c-ff64-4faa-9012-fbfea5eeef59" updatedVersion="6" minRefreshableVersion="3" useAutoFormatting="1" itemPrintTitles="1" createdVersion="6" indent="0" outline="1" outlineData="1" multipleFieldFilters="0" chartFormat="10">
  <location ref="A18:B21"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chartFormats count="5">
    <chartFormat chart="1"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Lookup]"/>
        <x15:activeTabTopLevelEntity name="[Transsactions]"/>
        <x15:activeTabTopLevelEntity name="[Calendar-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F9311C8-A96C-464B-B437-91E548A5E322}" name="PivotTable19" cacheId="11" applyNumberFormats="0" applyBorderFormats="0" applyFontFormats="0" applyPatternFormats="0" applyAlignmentFormats="0" applyWidthHeightFormats="1" dataCaption="Values" tag="9e083ec3-63f7-44de-b37e-aa4256ba9ec3" updatedVersion="6" minRefreshableVersion="3" useAutoFormatting="1" itemPrintTitles="1" createdVersion="6" indent="0" outline="1" outlineData="1" multipleFieldFilters="0">
  <location ref="A93:A9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CA9B7EE-8D0C-40B5-AC09-FCEE012AAC8A}" name="PivotTable11" cacheId="2" applyNumberFormats="0" applyBorderFormats="0" applyFontFormats="0" applyPatternFormats="0" applyAlignmentFormats="0" applyWidthHeightFormats="1" dataCaption="Values" tag="fa00ac0f-4ce3-4b9d-9ade-c65102a9ce01" updatedVersion="6" minRefreshableVersion="3" useAutoFormatting="1" itemPrintTitles="1" createdVersion="6" indent="0" outline="1" outlineData="1" multipleFieldFilters="0" chartFormat="3">
  <location ref="L2:M114" firstHeaderRow="1" firstDataRow="1" firstDataCol="1"/>
  <pivotFields count="3">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subtotalTop="0" showAll="0" defaultSubtotal="0"/>
    <pivotField allDrilled="1" subtotalTop="0" showAll="0" dataSourceSort="1" defaultSubtotal="0" defaultAttributeDrillState="1"/>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Items count="1">
    <i/>
  </colItems>
  <dataFields count="1">
    <dataField fld="1" subtotal="count" baseField="0" baseItem="0"/>
  </dataFields>
  <chartFormats count="2">
    <chartFormat chart="0" format="1"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0CBB80A-5113-4E32-AF2D-1AC12AF0507C}" name="PivotTable18" cacheId="10" applyNumberFormats="0" applyBorderFormats="0" applyFontFormats="0" applyPatternFormats="0" applyAlignmentFormats="0" applyWidthHeightFormats="1" dataCaption="Values" tag="d8cc4376-e769-4b58-859c-5c7bfc9e3a79" updatedVersion="6" minRefreshableVersion="3" useAutoFormatting="1" itemPrintTitles="1" createdVersion="6" indent="0" outline="1" outlineData="1" multipleFieldFilters="0">
  <location ref="A91:A9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23">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saction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F07F0F46-DB3A-47E6-BE9E-CD2F9BDF3B8C}" autoFormatId="16" applyNumberFormats="0" applyBorderFormats="0" applyFontFormats="0" applyPatternFormats="0" applyAlignmentFormats="0" applyWidthHeightFormats="0">
  <queryTableRefresh nextId="10">
    <queryTableFields count="9">
      <queryTableField id="1" name="Transsactions[quantity]" tableColumnId="1"/>
      <queryTableField id="2" name="Transsactions[Retail_Price]" tableColumnId="2"/>
      <queryTableField id="3" name="Transsactions[Product_Cost]" tableColumnId="3"/>
      <queryTableField id="4" name="Transsactions[Profit2]" tableColumnId="4"/>
      <queryTableField id="5" name="Transsactions[customer_id]" tableColumnId="5"/>
      <queryTableField id="6" name="Transsactions[product_id]" tableColumnId="6"/>
      <queryTableField id="7" name="Transsactions[stock_date]" tableColumnId="7"/>
      <queryTableField id="8" name="Transsactions[store_id]" tableColumnId="8"/>
      <queryTableField id="9" name="Transsactions[transaction_date]" tableColumnId="9"/>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CE007316-B7D2-453D-A339-2911ECADF07B}" autoFormatId="16" applyNumberFormats="0" applyBorderFormats="0" applyFontFormats="0" applyPatternFormats="0" applyAlignmentFormats="0" applyWidthHeightFormats="0">
  <queryTableRefresh nextId="10">
    <queryTableFields count="9">
      <queryTableField id="1" name="Transsactions[quantity]" tableColumnId="1"/>
      <queryTableField id="2" name="Transsactions[Retail_Price]" tableColumnId="2"/>
      <queryTableField id="3" name="Transsactions[Product_Cost]" tableColumnId="3"/>
      <queryTableField id="4" name="Transsactions[Profit2]" tableColumnId="4"/>
      <queryTableField id="5" name="Transsactions[customer_id]" tableColumnId="5"/>
      <queryTableField id="6" name="Transsactions[product_id]" tableColumnId="6"/>
      <queryTableField id="7" name="Transsactions[stock_date]" tableColumnId="7"/>
      <queryTableField id="8" name="Transsactions[store_id]" tableColumnId="8"/>
      <queryTableField id="9" name="Transsactions[transaction_date]" tableColumnId="9"/>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B01AD82D-6AC1-4E2A-A146-44575671E113}" sourceName="[Price_Threshold].[Price_Threshold]">
  <pivotTables>
    <pivotTable tabId="1" name="PivotTable1"/>
  </pivotTables>
  <data>
    <olap pivotCacheId="195590359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2]"/>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98FE93F1-6BF4-4849-9FBD-E5E21E4CC07B}" sourceName="[Calendar-Lookup].[Year]">
  <pivotTables>
    <pivotTable tabId="12" name="PivotTable9"/>
    <pivotTable tabId="8" name="PivotTable2"/>
    <pivotTable tabId="12" name="PivotTable11"/>
    <pivotTable tabId="12" name="PivotTable12"/>
    <pivotTable tabId="12" name="PivotTable13"/>
    <pivotTable tabId="1" name="PivotTable1"/>
    <pivotTable tabId="7" name="PivotTable1"/>
    <pivotTable tabId="5" name="PivotTable2"/>
    <pivotTable tabId="12" name="PivotTable16"/>
    <pivotTable tabId="12" name="PivotTable17"/>
    <pivotTable tabId="12" name="PivotTable18"/>
    <pivotTable tabId="12" name="PivotTable19"/>
    <pivotTable tabId="12" name="PivotTable20"/>
    <pivotTable tabId="12" name="PivotTable21"/>
  </pivotTables>
  <data>
    <olap pivotCacheId="1955903598">
      <levels count="2">
        <level uniqueName="[Calendar-Lookup].[Year].[(All)]" sourceCaption="(All)" count="0"/>
        <level uniqueName="[Calendar-Lookup].[Year].[Year]" sourceCaption="Year" count="3">
          <ranges>
            <range startItem="0">
              <i n="[Calendar-Lookup].[Year].&amp;[1997]" c="1997"/>
              <i n="[Calendar-Lookup].[Year].&amp;[1998]" c="1998"/>
              <i n="[Calendar-Lookup].[Year].&amp;" c="(blank)"/>
            </range>
          </ranges>
        </level>
      </levels>
      <selections count="1">
        <selection n="[Calendar-Lookup].[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country" xr10:uid="{1F0B7770-BCC1-4C6E-B42D-19DEC94927EB}" sourceName="[Customer-Lookup].[customer_country]">
  <pivotTables>
    <pivotTable tabId="12" name="PivotTable9"/>
    <pivotTable tabId="8" name="PivotTable2"/>
    <pivotTable tabId="12" name="PivotTable11"/>
    <pivotTable tabId="12" name="PivotTable12"/>
    <pivotTable tabId="12" name="PivotTable13"/>
    <pivotTable tabId="1" name="PivotTable1"/>
    <pivotTable tabId="7" name="PivotTable1"/>
    <pivotTable tabId="5" name="PivotTable2"/>
    <pivotTable tabId="12" name="PivotTable16"/>
    <pivotTable tabId="12" name="PivotTable17"/>
    <pivotTable tabId="12" name="PivotTable18"/>
    <pivotTable tabId="12" name="PivotTable19"/>
    <pivotTable tabId="12" name="PivotTable20"/>
    <pivotTable tabId="12" name="PivotTable21"/>
  </pivotTables>
  <data>
    <olap pivotCacheId="1955903598">
      <levels count="2">
        <level uniqueName="[Customer-Lookup].[customer_country].[(All)]" sourceCaption="(All)" count="0"/>
        <level uniqueName="[Customer-Lookup].[customer_country].[customer_country]" sourceCaption="customer_country" count="3">
          <ranges>
            <range startItem="0">
              <i n="[Customer-Lookup].[customer_country].&amp;[Canada]" c="Canada"/>
              <i n="[Customer-Lookup].[customer_country].&amp;[Mexico]" c="Mexico"/>
              <i n="[Customer-Lookup].[customer_country].&amp;[USA]" c="USA"/>
            </range>
          </ranges>
        </level>
      </levels>
      <selections count="1">
        <selection n="[Customer-Lookup].[customer_count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set" xr10:uid="{E5313905-16AA-4CC7-B691-D133D382848F}" sourceName="[Product-Lookup].[product_set]">
  <pivotTables>
    <pivotTable tabId="12" name="PivotTable11"/>
    <pivotTable tabId="8" name="PivotTable2"/>
    <pivotTable tabId="12" name="PivotTable12"/>
    <pivotTable tabId="12" name="PivotTable13"/>
    <pivotTable tabId="12" name="PivotTable16"/>
    <pivotTable tabId="12" name="PivotTable9"/>
    <pivotTable tabId="1" name="PivotTable1"/>
    <pivotTable tabId="7" name="PivotTable1"/>
    <pivotTable tabId="5" name="PivotTable2"/>
    <pivotTable tabId="12" name="PivotTable17"/>
    <pivotTable tabId="12" name="PivotTable18"/>
    <pivotTable tabId="12" name="PivotTable19"/>
    <pivotTable tabId="12" name="PivotTable20"/>
    <pivotTable tabId="12" name="PivotTable21"/>
  </pivotTables>
  <data>
    <olap pivotCacheId="1955903598">
      <levels count="4">
        <level uniqueName="[Product-Lookup].[product_set].[(All)]" sourceCaption="(All)" count="0"/>
        <level uniqueName="[Product-Lookup].[product_set].[product_brand]" sourceCaption="product_brand" count="111">
          <ranges>
            <range startItem="0">
              <i n="[Product-Lookup].[product_set].[product_brand].&amp;[ADJ]" c="ADJ"/>
              <i n="[Product-Lookup].[product_set].[product_brand].&amp;[Akron]" c="Akron"/>
              <i n="[Product-Lookup].[product_set].[product_brand].&amp;[American]" c="American"/>
              <i n="[Product-Lookup].[product_set].[product_brand].&amp;[Amigo]" c="Amigo"/>
              <i n="[Product-Lookup].[product_set].[product_brand].&amp;[Applause]" c="Applause"/>
              <i n="[Product-Lookup].[product_set].[product_brand].&amp;[Atomic]" c="Atomic"/>
              <i n="[Product-Lookup].[product_set].[product_brand].&amp;[BBB Best]" c="BBB Best"/>
              <i n="[Product-Lookup].[product_set].[product_brand].&amp;[Best]" c="Best"/>
              <i n="[Product-Lookup].[product_set].[product_brand].&amp;[Best Choice]" c="Best Choice"/>
              <i n="[Product-Lookup].[product_set].[product_brand].&amp;[Better]" c="Better"/>
              <i n="[Product-Lookup].[product_set].[product_brand].&amp;[Big City]" c="Big City"/>
              <i n="[Product-Lookup].[product_set].[product_brand].&amp;[Big Time]" c="Big Time"/>
              <i n="[Product-Lookup].[product_set].[product_brand].&amp;[Bird Call]" c="Bird Call"/>
              <i n="[Product-Lookup].[product_set].[product_brand].&amp;[Black Tie]" c="Black Tie"/>
              <i n="[Product-Lookup].[product_set].[product_brand].&amp;[Blue Label]" c="Blue Label"/>
              <i n="[Product-Lookup].[product_set].[product_brand].&amp;[Blue Medal]" c="Blue Medal"/>
              <i n="[Product-Lookup].[product_set].[product_brand].&amp;[Booker]" c="Booker"/>
              <i n="[Product-Lookup].[product_set].[product_brand].&amp;[Bravo]" c="Bravo"/>
              <i n="[Product-Lookup].[product_set].[product_brand].&amp;[Carlson]" c="Carlson"/>
              <i n="[Product-Lookup].[product_set].[product_brand].&amp;[Carrington]" c="Carrington"/>
              <i n="[Product-Lookup].[product_set].[product_brand].&amp;[CDR]" c="CDR"/>
              <i n="[Product-Lookup].[product_set].[product_brand].&amp;[Choice]" c="Choice"/>
              <i n="[Product-Lookup].[product_set].[product_brand].&amp;[Club]" c="Club"/>
              <i n="[Product-Lookup].[product_set].[product_brand].&amp;[Colony]" c="Colony"/>
              <i n="[Product-Lookup].[product_set].[product_brand].&amp;[Colossal]" c="Colossal"/>
              <i n="[Product-Lookup].[product_set].[product_brand].&amp;[Consolidated]" c="Consolidated"/>
              <i n="[Product-Lookup].[product_set].[product_brand].&amp;[Cormorant]" c="Cormorant"/>
              <i n="[Product-Lookup].[product_set].[product_brand].&amp;[Curlew]" c="Curlew"/>
              <i n="[Product-Lookup].[product_set].[product_brand].&amp;[Cutting Edge]" c="Cutting Edge"/>
              <i n="[Product-Lookup].[product_set].[product_brand].&amp;[Denny]" c="Denny"/>
              <i n="[Product-Lookup].[product_set].[product_brand].&amp;[Discover]" c="Discover"/>
              <i n="[Product-Lookup].[product_set].[product_brand].&amp;[Dollar]" c="Dollar"/>
              <i n="[Product-Lookup].[product_set].[product_brand].&amp;[Dual City]" c="Dual City"/>
              <i n="[Product-Lookup].[product_set].[product_brand].&amp;[Ebony]" c="Ebony"/>
              <i n="[Product-Lookup].[product_set].[product_brand].&amp;[Even Better]" c="Even Better"/>
              <i n="[Product-Lookup].[product_set].[product_brand].&amp;[Excel]" c="Excel"/>
              <i n="[Product-Lookup].[product_set].[product_brand].&amp;[Excellent]" c="Excellent"/>
              <i n="[Product-Lookup].[product_set].[product_brand].&amp;[Fabulous]" c="Fabulous"/>
              <i n="[Product-Lookup].[product_set].[product_brand].&amp;[Fantastic]" c="Fantastic"/>
              <i n="[Product-Lookup].[product_set].[product_brand].&amp;[Fast]" c="Fast"/>
              <i n="[Product-Lookup].[product_set].[product_brand].&amp;[Faux Products]" c="Faux Products"/>
              <i n="[Product-Lookup].[product_set].[product_brand].&amp;[Footnote]" c="Footnote"/>
              <i n="[Product-Lookup].[product_set].[product_brand].&amp;[Fort West]" c="Fort West"/>
              <i n="[Product-Lookup].[product_set].[product_brand].&amp;[Framton]" c="Framton"/>
              <i n="[Product-Lookup].[product_set].[product_brand].&amp;[Gauss]" c="Gauss"/>
              <i n="[Product-Lookup].[product_set].[product_brand].&amp;[Genteel]" c="Genteel"/>
              <i n="[Product-Lookup].[product_set].[product_brand].&amp;[Gerolli]" c="Gerolli"/>
              <i n="[Product-Lookup].[product_set].[product_brand].&amp;[Giant]" c="Giant"/>
              <i n="[Product-Lookup].[product_set].[product_brand].&amp;[Golden]" c="Golden"/>
              <i n="[Product-Lookup].[product_set].[product_brand].&amp;[Good]" c="Good"/>
              <i n="[Product-Lookup].[product_set].[product_brand].&amp;[Gorilla]" c="Gorilla"/>
              <i n="[Product-Lookup].[product_set].[product_brand].&amp;[Great]" c="Great"/>
              <i n="[Product-Lookup].[product_set].[product_brand].&amp;[Green Ribbon]" c="Green Ribbon"/>
              <i n="[Product-Lookup].[product_set].[product_brand].&amp;[Gulf Coast]" c="Gulf Coast"/>
              <i n="[Product-Lookup].[product_set].[product_brand].&amp;[Hermanos]" c="Hermanos"/>
              <i n="[Product-Lookup].[product_set].[product_brand].&amp;[High Quality]" c="High Quality"/>
              <i n="[Product-Lookup].[product_set].[product_brand].&amp;[High Top]" c="High Top"/>
              <i n="[Product-Lookup].[product_set].[product_brand].&amp;[Hilltop]" c="Hilltop"/>
              <i n="[Product-Lookup].[product_set].[product_brand].&amp;[Horatio]" c="Horatio"/>
              <i n="[Product-Lookup].[product_set].[product_brand].&amp;[Imagine]" c="Imagine"/>
              <i n="[Product-Lookup].[product_set].[product_brand].&amp;[James Bay]" c="James Bay"/>
              <i n="[Product-Lookup].[product_set].[product_brand].&amp;[Jardon]" c="Jardon"/>
              <i n="[Product-Lookup].[product_set].[product_brand].&amp;[Jeffers]" c="Jeffers"/>
              <i n="[Product-Lookup].[product_set].[product_brand].&amp;[Johnson]" c="Johnson"/>
              <i n="[Product-Lookup].[product_set].[product_brand].&amp;[Jumbo]" c="Jumbo"/>
              <i n="[Product-Lookup].[product_set].[product_brand].&amp;[Just Right]" c="Just Right"/>
              <i n="[Product-Lookup].[product_set].[product_brand].&amp;[King]" c="King"/>
              <i n="[Product-Lookup].[product_set].[product_brand].&amp;[Kiwi]" c="Kiwi"/>
              <i n="[Product-Lookup].[product_set].[product_brand].&amp;[Lake]" c="Lake"/>
              <i n="[Product-Lookup].[product_set].[product_brand].&amp;[Landslide]" c="Landslide"/>
              <i n="[Product-Lookup].[product_set].[product_brand].&amp;[Medalist]" c="Medalist"/>
              <i n="[Product-Lookup].[product_set].[product_brand].&amp;[Mighty Good]" c="Mighty Good"/>
              <i n="[Product-Lookup].[product_set].[product_brand].&amp;[Modell]" c="Modell"/>
              <i n="[Product-Lookup].[product_set].[product_brand].&amp;[Moms]" c="Moms"/>
              <i n="[Product-Lookup].[product_set].[product_brand].&amp;[Monarch]" c="Monarch"/>
              <i n="[Product-Lookup].[product_set].[product_brand].&amp;[Musial]" c="Musial"/>
              <i n="[Product-Lookup].[product_set].[product_brand].&amp;[National]" c="National"/>
              <i n="[Product-Lookup].[product_set].[product_brand].&amp;[Nationeel]" c="Nationeel"/>
              <i n="[Product-Lookup].[product_set].[product_brand].&amp;[Pearl]" c="Pearl"/>
              <i n="[Product-Lookup].[product_set].[product_brand].&amp;[PigTail]" c="PigTail"/>
              <i n="[Product-Lookup].[product_set].[product_brand].&amp;[Plato]" c="Plato"/>
              <i n="[Product-Lookup].[product_set].[product_brand].&amp;[Pleasant]" c="Pleasant"/>
              <i n="[Product-Lookup].[product_set].[product_brand].&amp;[Portsmouth]" c="Portsmouth"/>
              <i n="[Product-Lookup].[product_set].[product_brand].&amp;[Prelude]" c="Prelude"/>
              <i n="[Product-Lookup].[product_set].[product_brand].&amp;[Queen]" c="Queen"/>
              <i n="[Product-Lookup].[product_set].[product_brand].&amp;[Quick]" c="Quick"/>
              <i n="[Product-Lookup].[product_set].[product_brand].&amp;[Radius]" c="Radius"/>
              <i n="[Product-Lookup].[product_set].[product_brand].&amp;[Red Spade]" c="Red Spade"/>
              <i n="[Product-Lookup].[product_set].[product_brand].&amp;[Red Wing]" c="Red Wing"/>
              <i n="[Product-Lookup].[product_set].[product_brand].&amp;[Robust]" c="Robust"/>
              <i n="[Product-Lookup].[product_set].[product_brand].&amp;[Shady Lake]" c="Shady Lake"/>
              <i n="[Product-Lookup].[product_set].[product_brand].&amp;[Ship Shape]" c="Ship Shape"/>
              <i n="[Product-Lookup].[product_set].[product_brand].&amp;[Skinner]" c="Skinner"/>
              <i n="[Product-Lookup].[product_set].[product_brand].&amp;[Special]" c="Special"/>
              <i n="[Product-Lookup].[product_set].[product_brand].&amp;[Sphinx]" c="Sphinx"/>
              <i n="[Product-Lookup].[product_set].[product_brand].&amp;[Steady]" c="Steady"/>
              <i n="[Product-Lookup].[product_set].[product_brand].&amp;[Sunset]" c="Sunset"/>
              <i n="[Product-Lookup].[product_set].[product_brand].&amp;[Super]" c="Super"/>
              <i n="[Product-Lookup].[product_set].[product_brand].&amp;[Swell]" c="Swell"/>
              <i n="[Product-Lookup].[product_set].[product_brand].&amp;[Symphony]" c="Symphony"/>
              <i n="[Product-Lookup].[product_set].[product_brand].&amp;[Tell Tale]" c="Tell Tale"/>
              <i n="[Product-Lookup].[product_set].[product_brand].&amp;[Thresher]" c="Thresher"/>
              <i n="[Product-Lookup].[product_set].[product_brand].&amp;[Tip Top]" c="Tip Top"/>
              <i n="[Product-Lookup].[product_set].[product_brand].&amp;[Token]" c="Token"/>
              <i n="[Product-Lookup].[product_set].[product_brand].&amp;[Top Measure]" c="Top Measure"/>
              <i n="[Product-Lookup].[product_set].[product_brand].&amp;[Toretti]" c="Toretti"/>
              <i n="[Product-Lookup].[product_set].[product_brand].&amp;[Toucan]" c="Toucan"/>
              <i n="[Product-Lookup].[product_set].[product_brand].&amp;[Tri-State]" c="Tri-State"/>
              <i n="[Product-Lookup].[product_set].[product_brand].&amp;[Urban]" c="Urban"/>
              <i n="[Product-Lookup].[product_set].[product_brand].&amp;[Walrus]" c="Walrus"/>
              <i n="[Product-Lookup].[product_set].[product_brand].&amp;[Washington]" c="Washington"/>
            </range>
          </ranges>
        </level>
        <level uniqueName="[Product-Lookup].[product_set].[product_name]" sourceCaption="product_name" count="0"/>
        <level uniqueName="[Product-Lookup].[product_set].[product_sku]" sourceCaption="product_sku" count="0"/>
      </levels>
      <selections count="1">
        <selection n="[Product-Lookup].[product_se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E92A7656-8A6B-4ED8-8CC3-A2B719D81941}" cache="Slicer_Price_Threshold" caption="Price_Threshold" columnCount="4"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243168CE-E65E-4C77-81EA-BE71272B615C}" cache="Slicer_Year" caption="Year" level="1" rowHeight="241300"/>
  <slicer name="customer_country" xr10:uid="{03553C59-7350-4BF3-9707-5F2B74F08C10}" cache="Slicer_customer_country" caption="Country" level="1" rowHeight="241300"/>
  <slicer name="product_brand" xr10:uid="{33108A8B-23CA-44BA-8C91-8640F90473AF}" cache="Slicer_product_set" caption="product_brand"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C49ADA3-1F3B-4525-AE37-BD5B73D816A9}" name="Table_ExternalData_13" displayName="Table_ExternalData_13" ref="A3:I1003" tableType="queryTable" totalsRowShown="0">
  <autoFilter ref="A3:I1003" xr:uid="{ECE84325-D813-44E0-8CBA-368CBCE0C6B4}"/>
  <tableColumns count="9">
    <tableColumn id="1" xr3:uid="{3D0F24F6-55DD-4C68-A7BE-994D5344A805}" uniqueName="1" name="Transsactions[quantity]" queryTableFieldId="1"/>
    <tableColumn id="2" xr3:uid="{9C80F5D1-70F9-4F0D-AB4A-336F1EE3C07E}" uniqueName="2" name="Transsactions[Retail_Price]" queryTableFieldId="2"/>
    <tableColumn id="3" xr3:uid="{7D23D17E-54FC-4019-A9F5-AE7142794174}" uniqueName="3" name="Transsactions[Product_Cost]" queryTableFieldId="3"/>
    <tableColumn id="4" xr3:uid="{45B3707F-542E-44F5-8AF8-A086EC96502B}" uniqueName="4" name="Transsactions[Profit2]" queryTableFieldId="4"/>
    <tableColumn id="5" xr3:uid="{A9D47E21-BE8E-4CE3-A8F9-A90692BBEA5D}" uniqueName="5" name="Transsactions[customer_id]" queryTableFieldId="5"/>
    <tableColumn id="6" xr3:uid="{25F5D1DD-AE02-45FC-B87C-D0A865FFF661}" uniqueName="6" name="Transsactions[product_id]" queryTableFieldId="6"/>
    <tableColumn id="7" xr3:uid="{752D8468-19B9-4852-9020-F7A08C45B67A}" uniqueName="7" name="Transsactions[stock_date]" queryTableFieldId="7" dataDxfId="3"/>
    <tableColumn id="8" xr3:uid="{ADDE4151-E23C-4D6E-9E2F-215C7A951401}" uniqueName="8" name="Transsactions[store_id]" queryTableFieldId="8"/>
    <tableColumn id="9" xr3:uid="{E015DFBE-35A4-471E-A932-9FB424407454}" uniqueName="9" name="Transsactions[transaction_date]" queryTableFieldId="9" dataDxfId="2"/>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8B03CE4-0355-4E2C-9937-9296A1E003EF}" name="Table_ExternalData_1" displayName="Table_ExternalData_1" ref="A3:I786" tableType="queryTable" totalsRowShown="0">
  <autoFilter ref="A3:I786" xr:uid="{C179CD2A-B2D9-4202-A852-C6495BAE9874}"/>
  <tableColumns count="9">
    <tableColumn id="1" xr3:uid="{D52B3BDB-1220-4A36-8176-F6B76DFAE7D3}" uniqueName="1" name="Transsactions[quantity]" queryTableFieldId="1"/>
    <tableColumn id="2" xr3:uid="{6FD0AE29-BF83-4892-B434-2D4358F2207A}" uniqueName="2" name="Transsactions[Retail_Price]" queryTableFieldId="2"/>
    <tableColumn id="3" xr3:uid="{338DEA78-C55D-45FA-B939-46D0C67A682F}" uniqueName="3" name="Transsactions[Product_Cost]" queryTableFieldId="3"/>
    <tableColumn id="4" xr3:uid="{4895ACF4-3DE0-4A78-A5EE-616EFD799083}" uniqueName="4" name="Transsactions[Profit2]" queryTableFieldId="4"/>
    <tableColumn id="5" xr3:uid="{0F618FF2-69C1-4921-8223-BEA72A38187D}" uniqueName="5" name="Transsactions[customer_id]" queryTableFieldId="5"/>
    <tableColumn id="6" xr3:uid="{141E485D-645D-4735-BEE5-B14EB5A5BFAD}" uniqueName="6" name="Transsactions[product_id]" queryTableFieldId="6"/>
    <tableColumn id="7" xr3:uid="{C1083647-EE47-4016-A8C2-501DE3ABC3E6}" uniqueName="7" name="Transsactions[stock_date]" queryTableFieldId="7" dataDxfId="1"/>
    <tableColumn id="8" xr3:uid="{5E752E13-5731-4D5C-89C9-323A0E0DD8ED}" uniqueName="8" name="Transsactions[store_id]" queryTableFieldId="8"/>
    <tableColumn id="9" xr3:uid="{B716B14C-F1B0-48A5-80C6-E10167CDF6C4}" uniqueName="9" name="Transsactions[transaction_date]" queryTableFieldId="9" dataDxfId="0"/>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A552FE7-F1CB-4947-B768-F93865AD30AB}" name="Table3" displayName="Table3" ref="A1:A5" totalsRowShown="0">
  <autoFilter ref="A1:A5" xr:uid="{833B482C-791A-434B-BC46-187E67C6F507}"/>
  <tableColumns count="1">
    <tableColumn id="1" xr3:uid="{6928F5B6-B50A-41C6-B66B-D0B487D3DB7A}" name="Price_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microsoft.com/office/2007/relationships/slicer" Target="../slicers/slicer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8" Type="http://schemas.openxmlformats.org/officeDocument/2006/relationships/pivotTable" Target="../pivotTables/pivotTable12.xml"/><Relationship Id="rId3" Type="http://schemas.openxmlformats.org/officeDocument/2006/relationships/pivotTable" Target="../pivotTables/pivotTable7.xml"/><Relationship Id="rId7" Type="http://schemas.openxmlformats.org/officeDocument/2006/relationships/pivotTable" Target="../pivotTables/pivotTable11.xml"/><Relationship Id="rId12" Type="http://schemas.openxmlformats.org/officeDocument/2006/relationships/drawing" Target="../drawings/drawing2.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pivotTable" Target="../pivotTables/pivotTable10.xml"/><Relationship Id="rId11" Type="http://schemas.openxmlformats.org/officeDocument/2006/relationships/pivotTable" Target="../pivotTables/pivotTable15.xml"/><Relationship Id="rId5" Type="http://schemas.openxmlformats.org/officeDocument/2006/relationships/pivotTable" Target="../pivotTables/pivotTable9.xml"/><Relationship Id="rId10" Type="http://schemas.openxmlformats.org/officeDocument/2006/relationships/pivotTable" Target="../pivotTables/pivotTable14.xml"/><Relationship Id="rId4" Type="http://schemas.openxmlformats.org/officeDocument/2006/relationships/pivotTable" Target="../pivotTables/pivotTable8.xml"/><Relationship Id="rId9" Type="http://schemas.openxmlformats.org/officeDocument/2006/relationships/pivotTable" Target="../pivotTables/pivotTable13.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_rels/sheet9.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1C3E68-04DE-4794-BE8B-93030604EE1C}">
  <dimension ref="A1:D734"/>
  <sheetViews>
    <sheetView workbookViewId="0">
      <selection activeCell="F12" sqref="F12"/>
    </sheetView>
  </sheetViews>
  <sheetFormatPr defaultRowHeight="15" x14ac:dyDescent="0.25"/>
  <cols>
    <col min="1" max="1" width="13.140625" bestFit="1" customWidth="1"/>
    <col min="2" max="2" width="17" bestFit="1" customWidth="1"/>
    <col min="3" max="3" width="25.140625" bestFit="1" customWidth="1"/>
    <col min="4" max="4" width="21.5703125" bestFit="1" customWidth="1"/>
    <col min="5" max="5" width="16.7109375" bestFit="1" customWidth="1"/>
    <col min="6" max="6" width="7.7109375" bestFit="1" customWidth="1"/>
    <col min="7" max="10" width="6.5703125" bestFit="1" customWidth="1"/>
    <col min="11" max="11" width="10.42578125" bestFit="1" customWidth="1"/>
    <col min="12" max="12" width="8.140625" bestFit="1" customWidth="1"/>
    <col min="13" max="13" width="10.85546875" bestFit="1" customWidth="1"/>
    <col min="14" max="14" width="22.7109375" bestFit="1" customWidth="1"/>
    <col min="15" max="15" width="7.140625" bestFit="1" customWidth="1"/>
    <col min="16" max="16" width="10.140625" bestFit="1" customWidth="1"/>
    <col min="17" max="17" width="8.85546875" bestFit="1" customWidth="1"/>
    <col min="18" max="18" width="7.7109375" bestFit="1" customWidth="1"/>
    <col min="19" max="22" width="6.5703125" bestFit="1" customWidth="1"/>
    <col min="23" max="23" width="10.42578125" bestFit="1" customWidth="1"/>
    <col min="24" max="24" width="8.140625" bestFit="1" customWidth="1"/>
    <col min="25" max="25" width="10.85546875" bestFit="1" customWidth="1"/>
    <col min="26" max="26" width="26.85546875" bestFit="1" customWidth="1"/>
    <col min="27" max="27" width="7.140625" bestFit="1" customWidth="1"/>
    <col min="28" max="28" width="10.140625" bestFit="1" customWidth="1"/>
    <col min="29" max="29" width="8.85546875" bestFit="1" customWidth="1"/>
    <col min="30" max="30" width="7.7109375" bestFit="1" customWidth="1"/>
    <col min="31" max="32" width="5.140625" bestFit="1" customWidth="1"/>
    <col min="33" max="33" width="6.5703125" bestFit="1" customWidth="1"/>
    <col min="34" max="34" width="5.140625" bestFit="1" customWidth="1"/>
    <col min="35" max="35" width="10.42578125" bestFit="1" customWidth="1"/>
    <col min="36" max="36" width="8.140625" bestFit="1" customWidth="1"/>
    <col min="37" max="37" width="10.85546875" bestFit="1" customWidth="1"/>
  </cols>
  <sheetData>
    <row r="1" spans="1:4" x14ac:dyDescent="0.25">
      <c r="A1" s="2" t="s">
        <v>118</v>
      </c>
      <c r="B1" t="s" vm="1">
        <v>3094</v>
      </c>
    </row>
    <row r="3" spans="1:4" x14ac:dyDescent="0.25">
      <c r="A3" s="2" t="s">
        <v>117</v>
      </c>
      <c r="B3" t="s">
        <v>4</v>
      </c>
      <c r="C3" t="s">
        <v>119</v>
      </c>
      <c r="D3" t="s">
        <v>120</v>
      </c>
    </row>
    <row r="4" spans="1:4" x14ac:dyDescent="0.25">
      <c r="A4" s="4">
        <v>35431</v>
      </c>
      <c r="B4" s="1">
        <v>117</v>
      </c>
      <c r="C4" s="1">
        <v>117</v>
      </c>
      <c r="D4" s="1">
        <v>11.7</v>
      </c>
    </row>
    <row r="5" spans="1:4" x14ac:dyDescent="0.25">
      <c r="A5" s="4">
        <v>35432</v>
      </c>
      <c r="B5" s="1">
        <v>206</v>
      </c>
      <c r="C5" s="1">
        <v>323</v>
      </c>
      <c r="D5" s="1">
        <v>32.299999999999997</v>
      </c>
    </row>
    <row r="6" spans="1:4" x14ac:dyDescent="0.25">
      <c r="A6" s="4">
        <v>35433</v>
      </c>
      <c r="B6" s="1">
        <v>189</v>
      </c>
      <c r="C6" s="1">
        <v>512</v>
      </c>
      <c r="D6" s="1">
        <v>51.2</v>
      </c>
    </row>
    <row r="7" spans="1:4" x14ac:dyDescent="0.25">
      <c r="A7" s="4">
        <v>35434</v>
      </c>
      <c r="B7" s="1">
        <v>13</v>
      </c>
      <c r="C7" s="1">
        <v>525</v>
      </c>
      <c r="D7" s="1">
        <v>52.5</v>
      </c>
    </row>
    <row r="8" spans="1:4" x14ac:dyDescent="0.25">
      <c r="A8" s="4">
        <v>35435</v>
      </c>
      <c r="B8" s="1">
        <v>310</v>
      </c>
      <c r="C8" s="1">
        <v>835</v>
      </c>
      <c r="D8" s="1">
        <v>83.5</v>
      </c>
    </row>
    <row r="9" spans="1:4" x14ac:dyDescent="0.25">
      <c r="A9" s="4">
        <v>35436</v>
      </c>
      <c r="B9" s="1">
        <v>308</v>
      </c>
      <c r="C9" s="1">
        <v>1143</v>
      </c>
      <c r="D9" s="1">
        <v>114.3</v>
      </c>
    </row>
    <row r="10" spans="1:4" x14ac:dyDescent="0.25">
      <c r="A10" s="4">
        <v>35437</v>
      </c>
      <c r="B10" s="1">
        <v>419</v>
      </c>
      <c r="C10" s="1">
        <v>1562</v>
      </c>
      <c r="D10" s="1">
        <v>156.19999999999999</v>
      </c>
    </row>
    <row r="11" spans="1:4" x14ac:dyDescent="0.25">
      <c r="A11" s="4">
        <v>35438</v>
      </c>
      <c r="B11" s="1">
        <v>19</v>
      </c>
      <c r="C11" s="1">
        <v>1581</v>
      </c>
      <c r="D11" s="1">
        <v>158.1</v>
      </c>
    </row>
    <row r="12" spans="1:4" x14ac:dyDescent="0.25">
      <c r="A12" s="4">
        <v>35439</v>
      </c>
      <c r="B12" s="1">
        <v>175</v>
      </c>
      <c r="C12" s="1">
        <v>1756</v>
      </c>
      <c r="D12" s="1">
        <v>175.6</v>
      </c>
    </row>
    <row r="13" spans="1:4" x14ac:dyDescent="0.25">
      <c r="A13" s="4">
        <v>35440</v>
      </c>
      <c r="B13" s="1">
        <v>156</v>
      </c>
      <c r="C13" s="1">
        <v>1912</v>
      </c>
      <c r="D13" s="1">
        <v>191.2</v>
      </c>
    </row>
    <row r="14" spans="1:4" x14ac:dyDescent="0.25">
      <c r="A14" s="4">
        <v>35441</v>
      </c>
      <c r="B14" s="1">
        <v>897</v>
      </c>
      <c r="C14" s="1">
        <v>2692</v>
      </c>
      <c r="D14" s="1">
        <v>269.2</v>
      </c>
    </row>
    <row r="15" spans="1:4" x14ac:dyDescent="0.25">
      <c r="A15" s="4">
        <v>35442</v>
      </c>
      <c r="B15" s="1">
        <v>115</v>
      </c>
      <c r="C15" s="1">
        <v>2601</v>
      </c>
      <c r="D15" s="1">
        <v>260.10000000000002</v>
      </c>
    </row>
    <row r="16" spans="1:4" x14ac:dyDescent="0.25">
      <c r="A16" s="4">
        <v>35443</v>
      </c>
      <c r="B16" s="1">
        <v>529</v>
      </c>
      <c r="C16" s="1">
        <v>2941</v>
      </c>
      <c r="D16" s="1">
        <v>294.10000000000002</v>
      </c>
    </row>
    <row r="17" spans="1:4" x14ac:dyDescent="0.25">
      <c r="A17" s="4">
        <v>35444</v>
      </c>
      <c r="B17" s="1">
        <v>84</v>
      </c>
      <c r="C17" s="1">
        <v>3012</v>
      </c>
      <c r="D17" s="1">
        <v>301.2</v>
      </c>
    </row>
    <row r="18" spans="1:4" x14ac:dyDescent="0.25">
      <c r="A18" s="4">
        <v>35445</v>
      </c>
      <c r="B18" s="1">
        <v>166</v>
      </c>
      <c r="C18" s="1">
        <v>2868</v>
      </c>
      <c r="D18" s="1">
        <v>286.8</v>
      </c>
    </row>
    <row r="19" spans="1:4" x14ac:dyDescent="0.25">
      <c r="A19" s="4">
        <v>35446</v>
      </c>
      <c r="B19" s="1">
        <v>179</v>
      </c>
      <c r="C19" s="1">
        <v>2739</v>
      </c>
      <c r="D19" s="1">
        <v>273.89999999999998</v>
      </c>
    </row>
    <row r="20" spans="1:4" x14ac:dyDescent="0.25">
      <c r="A20" s="4">
        <v>35447</v>
      </c>
      <c r="B20" s="1">
        <v>365</v>
      </c>
      <c r="C20" s="1">
        <v>2685</v>
      </c>
      <c r="D20" s="1">
        <v>268.5</v>
      </c>
    </row>
    <row r="21" spans="1:4" x14ac:dyDescent="0.25">
      <c r="A21" s="4">
        <v>35448</v>
      </c>
      <c r="B21" s="1">
        <v>130</v>
      </c>
      <c r="C21" s="1">
        <v>2796</v>
      </c>
      <c r="D21" s="1">
        <v>279.60000000000002</v>
      </c>
    </row>
    <row r="22" spans="1:4" x14ac:dyDescent="0.25">
      <c r="A22" s="4">
        <v>35449</v>
      </c>
      <c r="B22" s="1">
        <v>220</v>
      </c>
      <c r="C22" s="1">
        <v>2841</v>
      </c>
      <c r="D22" s="1">
        <v>284.10000000000002</v>
      </c>
    </row>
    <row r="23" spans="1:4" x14ac:dyDescent="0.25">
      <c r="A23" s="4">
        <v>35450</v>
      </c>
      <c r="B23" s="1">
        <v>671</v>
      </c>
      <c r="C23" s="1">
        <v>3356</v>
      </c>
      <c r="D23" s="1">
        <v>335.6</v>
      </c>
    </row>
    <row r="24" spans="1:4" x14ac:dyDescent="0.25">
      <c r="A24" s="4">
        <v>35451</v>
      </c>
      <c r="B24" s="1">
        <v>384</v>
      </c>
      <c r="C24" s="1">
        <v>2843</v>
      </c>
      <c r="D24" s="1">
        <v>284.3</v>
      </c>
    </row>
    <row r="25" spans="1:4" x14ac:dyDescent="0.25">
      <c r="A25" s="4">
        <v>35452</v>
      </c>
      <c r="B25" s="1"/>
      <c r="C25" s="1">
        <v>2728</v>
      </c>
      <c r="D25" s="1">
        <v>272.8</v>
      </c>
    </row>
    <row r="26" spans="1:4" x14ac:dyDescent="0.25">
      <c r="A26" s="4">
        <v>35453</v>
      </c>
      <c r="B26" s="1">
        <v>254</v>
      </c>
      <c r="C26" s="1">
        <v>2453</v>
      </c>
      <c r="D26" s="1">
        <v>245.3</v>
      </c>
    </row>
    <row r="27" spans="1:4" x14ac:dyDescent="0.25">
      <c r="A27" s="4">
        <v>35454</v>
      </c>
      <c r="B27" s="1">
        <v>19</v>
      </c>
      <c r="C27" s="1">
        <v>2388</v>
      </c>
      <c r="D27" s="1">
        <v>238.8</v>
      </c>
    </row>
    <row r="28" spans="1:4" x14ac:dyDescent="0.25">
      <c r="A28" s="4">
        <v>35455</v>
      </c>
      <c r="B28" s="1">
        <v>375</v>
      </c>
      <c r="C28" s="1">
        <v>2597</v>
      </c>
      <c r="D28" s="1">
        <v>259.7</v>
      </c>
    </row>
    <row r="29" spans="1:4" x14ac:dyDescent="0.25">
      <c r="A29" s="4">
        <v>35456</v>
      </c>
      <c r="B29" s="1">
        <v>189</v>
      </c>
      <c r="C29" s="1">
        <v>2607</v>
      </c>
      <c r="D29" s="1">
        <v>260.7</v>
      </c>
    </row>
    <row r="30" spans="1:4" x14ac:dyDescent="0.25">
      <c r="A30" s="4">
        <v>35457</v>
      </c>
      <c r="B30" s="1">
        <v>146</v>
      </c>
      <c r="C30" s="1">
        <v>2388</v>
      </c>
      <c r="D30" s="1">
        <v>238.8</v>
      </c>
    </row>
    <row r="31" spans="1:4" x14ac:dyDescent="0.25">
      <c r="A31" s="4">
        <v>35458</v>
      </c>
      <c r="B31" s="1">
        <v>136</v>
      </c>
      <c r="C31" s="1">
        <v>2394</v>
      </c>
      <c r="D31" s="1">
        <v>239.4</v>
      </c>
    </row>
    <row r="32" spans="1:4" x14ac:dyDescent="0.25">
      <c r="A32" s="4">
        <v>35459</v>
      </c>
      <c r="B32" s="1">
        <v>263</v>
      </c>
      <c r="C32" s="1">
        <v>2437</v>
      </c>
      <c r="D32" s="1">
        <v>243.7</v>
      </c>
    </row>
    <row r="33" spans="1:4" x14ac:dyDescent="0.25">
      <c r="A33" s="4">
        <v>35460</v>
      </c>
      <c r="B33" s="1"/>
      <c r="C33" s="1">
        <v>1766</v>
      </c>
      <c r="D33" s="1">
        <v>176.6</v>
      </c>
    </row>
    <row r="34" spans="1:4" x14ac:dyDescent="0.25">
      <c r="A34" s="4">
        <v>35461</v>
      </c>
      <c r="B34" s="1"/>
      <c r="C34" s="1">
        <v>1382</v>
      </c>
      <c r="D34" s="1">
        <v>138.19999999999999</v>
      </c>
    </row>
    <row r="35" spans="1:4" x14ac:dyDescent="0.25">
      <c r="A35" s="4">
        <v>35462</v>
      </c>
      <c r="B35" s="1">
        <v>127</v>
      </c>
      <c r="C35" s="1">
        <v>1509</v>
      </c>
      <c r="D35" s="1">
        <v>150.9</v>
      </c>
    </row>
    <row r="36" spans="1:4" x14ac:dyDescent="0.25">
      <c r="A36" s="4">
        <v>35463</v>
      </c>
      <c r="B36" s="1">
        <v>251</v>
      </c>
      <c r="C36" s="1">
        <v>1506</v>
      </c>
      <c r="D36" s="1">
        <v>150.6</v>
      </c>
    </row>
    <row r="37" spans="1:4" x14ac:dyDescent="0.25">
      <c r="A37" s="4">
        <v>35464</v>
      </c>
      <c r="B37" s="1">
        <v>560</v>
      </c>
      <c r="C37" s="1">
        <v>2047</v>
      </c>
      <c r="D37" s="1">
        <v>204.7</v>
      </c>
    </row>
    <row r="38" spans="1:4" x14ac:dyDescent="0.25">
      <c r="A38" s="4">
        <v>35465</v>
      </c>
      <c r="B38" s="1">
        <v>145</v>
      </c>
      <c r="C38" s="1">
        <v>1817</v>
      </c>
      <c r="D38" s="1">
        <v>181.7</v>
      </c>
    </row>
    <row r="39" spans="1:4" x14ac:dyDescent="0.25">
      <c r="A39" s="4">
        <v>35466</v>
      </c>
      <c r="B39" s="1">
        <v>345</v>
      </c>
      <c r="C39" s="1">
        <v>1973</v>
      </c>
      <c r="D39" s="1">
        <v>197.3</v>
      </c>
    </row>
    <row r="40" spans="1:4" x14ac:dyDescent="0.25">
      <c r="A40" s="4">
        <v>35467</v>
      </c>
      <c r="B40" s="1"/>
      <c r="C40" s="1">
        <v>1827</v>
      </c>
      <c r="D40" s="1">
        <v>182.7</v>
      </c>
    </row>
    <row r="41" spans="1:4" x14ac:dyDescent="0.25">
      <c r="A41" s="4">
        <v>35468</v>
      </c>
      <c r="B41" s="1">
        <v>297</v>
      </c>
      <c r="C41" s="1">
        <v>1988</v>
      </c>
      <c r="D41" s="1">
        <v>198.8</v>
      </c>
    </row>
    <row r="42" spans="1:4" x14ac:dyDescent="0.25">
      <c r="A42" s="4">
        <v>35469</v>
      </c>
      <c r="B42" s="1">
        <v>195</v>
      </c>
      <c r="C42" s="1">
        <v>1920</v>
      </c>
      <c r="D42" s="1">
        <v>192</v>
      </c>
    </row>
    <row r="43" spans="1:4" x14ac:dyDescent="0.25">
      <c r="A43" s="4">
        <v>35470</v>
      </c>
      <c r="B43" s="1"/>
      <c r="C43" s="1">
        <v>1920</v>
      </c>
      <c r="D43" s="1">
        <v>192</v>
      </c>
    </row>
    <row r="44" spans="1:4" x14ac:dyDescent="0.25">
      <c r="A44" s="4">
        <v>35471</v>
      </c>
      <c r="B44" s="1">
        <v>174</v>
      </c>
      <c r="C44" s="1">
        <v>2094</v>
      </c>
      <c r="D44" s="1">
        <v>209.4</v>
      </c>
    </row>
    <row r="45" spans="1:4" x14ac:dyDescent="0.25">
      <c r="A45" s="4">
        <v>35472</v>
      </c>
      <c r="B45" s="1">
        <v>187</v>
      </c>
      <c r="C45" s="1">
        <v>2154</v>
      </c>
      <c r="D45" s="1">
        <v>215.4</v>
      </c>
    </row>
    <row r="46" spans="1:4" x14ac:dyDescent="0.25">
      <c r="A46" s="4">
        <v>35473</v>
      </c>
      <c r="B46" s="1">
        <v>638</v>
      </c>
      <c r="C46" s="1">
        <v>2541</v>
      </c>
      <c r="D46" s="1">
        <v>254.1</v>
      </c>
    </row>
    <row r="47" spans="1:4" x14ac:dyDescent="0.25">
      <c r="A47" s="4">
        <v>35474</v>
      </c>
      <c r="B47" s="1">
        <v>207</v>
      </c>
      <c r="C47" s="1">
        <v>2188</v>
      </c>
      <c r="D47" s="1">
        <v>218.8</v>
      </c>
    </row>
    <row r="48" spans="1:4" x14ac:dyDescent="0.25">
      <c r="A48" s="4">
        <v>35475</v>
      </c>
      <c r="B48" s="1">
        <v>326</v>
      </c>
      <c r="C48" s="1">
        <v>2369</v>
      </c>
      <c r="D48" s="1">
        <v>236.9</v>
      </c>
    </row>
    <row r="49" spans="1:4" x14ac:dyDescent="0.25">
      <c r="A49" s="4">
        <v>35476</v>
      </c>
      <c r="B49" s="1">
        <v>440</v>
      </c>
      <c r="C49" s="1">
        <v>2464</v>
      </c>
      <c r="D49" s="1">
        <v>246.4</v>
      </c>
    </row>
    <row r="50" spans="1:4" x14ac:dyDescent="0.25">
      <c r="A50" s="4">
        <v>35477</v>
      </c>
      <c r="B50" s="1">
        <v>301</v>
      </c>
      <c r="C50" s="1">
        <v>2765</v>
      </c>
      <c r="D50" s="1">
        <v>276.5</v>
      </c>
    </row>
    <row r="51" spans="1:4" x14ac:dyDescent="0.25">
      <c r="A51" s="4">
        <v>35478</v>
      </c>
      <c r="B51" s="1">
        <v>334</v>
      </c>
      <c r="C51" s="1">
        <v>2802</v>
      </c>
      <c r="D51" s="1">
        <v>280.2</v>
      </c>
    </row>
    <row r="52" spans="1:4" x14ac:dyDescent="0.25">
      <c r="A52" s="4">
        <v>35479</v>
      </c>
      <c r="B52" s="1">
        <v>164</v>
      </c>
      <c r="C52" s="1">
        <v>2771</v>
      </c>
      <c r="D52" s="1">
        <v>277.10000000000002</v>
      </c>
    </row>
    <row r="53" spans="1:4" x14ac:dyDescent="0.25">
      <c r="A53" s="4">
        <v>35480</v>
      </c>
      <c r="B53" s="1">
        <v>493</v>
      </c>
      <c r="C53" s="1">
        <v>3264</v>
      </c>
      <c r="D53" s="1">
        <v>326.39999999999998</v>
      </c>
    </row>
    <row r="54" spans="1:4" x14ac:dyDescent="0.25">
      <c r="A54" s="4">
        <v>35481</v>
      </c>
      <c r="B54" s="1">
        <v>153</v>
      </c>
      <c r="C54" s="1">
        <v>3243</v>
      </c>
      <c r="D54" s="1">
        <v>324.3</v>
      </c>
    </row>
    <row r="55" spans="1:4" x14ac:dyDescent="0.25">
      <c r="A55" s="4">
        <v>35482</v>
      </c>
      <c r="B55" s="1">
        <v>142</v>
      </c>
      <c r="C55" s="1">
        <v>3198</v>
      </c>
      <c r="D55" s="1">
        <v>319.8</v>
      </c>
    </row>
    <row r="56" spans="1:4" x14ac:dyDescent="0.25">
      <c r="A56" s="4">
        <v>35483</v>
      </c>
      <c r="B56" s="1">
        <v>131</v>
      </c>
      <c r="C56" s="1">
        <v>2691</v>
      </c>
      <c r="D56" s="1">
        <v>269.10000000000002</v>
      </c>
    </row>
    <row r="57" spans="1:4" x14ac:dyDescent="0.25">
      <c r="A57" s="4">
        <v>35484</v>
      </c>
      <c r="B57" s="1">
        <v>123</v>
      </c>
      <c r="C57" s="1">
        <v>2607</v>
      </c>
      <c r="D57" s="1">
        <v>260.7</v>
      </c>
    </row>
    <row r="58" spans="1:4" x14ac:dyDescent="0.25">
      <c r="A58" s="4">
        <v>35485</v>
      </c>
      <c r="B58" s="1">
        <v>60</v>
      </c>
      <c r="C58" s="1">
        <v>2341</v>
      </c>
      <c r="D58" s="1">
        <v>234.1</v>
      </c>
    </row>
    <row r="59" spans="1:4" x14ac:dyDescent="0.25">
      <c r="A59" s="4">
        <v>35486</v>
      </c>
      <c r="B59" s="1">
        <v>399</v>
      </c>
      <c r="C59" s="1">
        <v>2300</v>
      </c>
      <c r="D59" s="1">
        <v>230</v>
      </c>
    </row>
    <row r="60" spans="1:4" x14ac:dyDescent="0.25">
      <c r="A60" s="4">
        <v>35487</v>
      </c>
      <c r="B60" s="1">
        <v>373</v>
      </c>
      <c r="C60" s="1">
        <v>2372</v>
      </c>
      <c r="D60" s="1">
        <v>237.2</v>
      </c>
    </row>
    <row r="61" spans="1:4" x14ac:dyDescent="0.25">
      <c r="A61" s="4">
        <v>35488</v>
      </c>
      <c r="B61" s="1">
        <v>279</v>
      </c>
      <c r="C61" s="1">
        <v>2317</v>
      </c>
      <c r="D61" s="1">
        <v>231.7</v>
      </c>
    </row>
    <row r="62" spans="1:4" x14ac:dyDescent="0.25">
      <c r="A62" s="4">
        <v>35489</v>
      </c>
      <c r="B62" s="1"/>
      <c r="C62" s="1">
        <v>2153</v>
      </c>
      <c r="D62" s="1">
        <v>215.3</v>
      </c>
    </row>
    <row r="63" spans="1:4" x14ac:dyDescent="0.25">
      <c r="A63" s="4">
        <v>35490</v>
      </c>
      <c r="B63" s="1">
        <v>199</v>
      </c>
      <c r="C63" s="1">
        <v>1859</v>
      </c>
      <c r="D63" s="1">
        <v>185.9</v>
      </c>
    </row>
    <row r="64" spans="1:4" x14ac:dyDescent="0.25">
      <c r="A64" s="4">
        <v>35491</v>
      </c>
      <c r="B64" s="1">
        <v>245</v>
      </c>
      <c r="C64" s="1">
        <v>1951</v>
      </c>
      <c r="D64" s="1">
        <v>195.1</v>
      </c>
    </row>
    <row r="65" spans="1:4" x14ac:dyDescent="0.25">
      <c r="A65" s="4">
        <v>35492</v>
      </c>
      <c r="B65" s="1">
        <v>312</v>
      </c>
      <c r="C65" s="1">
        <v>2121</v>
      </c>
      <c r="D65" s="1">
        <v>212.1</v>
      </c>
    </row>
    <row r="66" spans="1:4" x14ac:dyDescent="0.25">
      <c r="A66" s="4">
        <v>35493</v>
      </c>
      <c r="B66" s="1">
        <v>230</v>
      </c>
      <c r="C66" s="1">
        <v>2220</v>
      </c>
      <c r="D66" s="1">
        <v>222</v>
      </c>
    </row>
    <row r="67" spans="1:4" x14ac:dyDescent="0.25">
      <c r="A67" s="4">
        <v>35494</v>
      </c>
      <c r="B67" s="1">
        <v>315</v>
      </c>
      <c r="C67" s="1">
        <v>2412</v>
      </c>
      <c r="D67" s="1">
        <v>241.2</v>
      </c>
    </row>
    <row r="68" spans="1:4" x14ac:dyDescent="0.25">
      <c r="A68" s="4">
        <v>35495</v>
      </c>
      <c r="B68" s="1">
        <v>43</v>
      </c>
      <c r="C68" s="1">
        <v>2395</v>
      </c>
      <c r="D68" s="1">
        <v>239.5</v>
      </c>
    </row>
    <row r="69" spans="1:4" x14ac:dyDescent="0.25">
      <c r="A69" s="4">
        <v>35496</v>
      </c>
      <c r="B69" s="1">
        <v>21</v>
      </c>
      <c r="C69" s="1">
        <v>2017</v>
      </c>
      <c r="D69" s="1">
        <v>201.7</v>
      </c>
    </row>
    <row r="70" spans="1:4" x14ac:dyDescent="0.25">
      <c r="A70" s="4">
        <v>35497</v>
      </c>
      <c r="B70" s="1">
        <v>103</v>
      </c>
      <c r="C70" s="1">
        <v>1747</v>
      </c>
      <c r="D70" s="1">
        <v>174.7</v>
      </c>
    </row>
    <row r="71" spans="1:4" x14ac:dyDescent="0.25">
      <c r="A71" s="4">
        <v>35498</v>
      </c>
      <c r="B71" s="1">
        <v>125</v>
      </c>
      <c r="C71" s="1">
        <v>1593</v>
      </c>
      <c r="D71" s="1">
        <v>159.30000000000001</v>
      </c>
    </row>
    <row r="72" spans="1:4" x14ac:dyDescent="0.25">
      <c r="A72" s="4">
        <v>35499</v>
      </c>
      <c r="B72" s="1">
        <v>331</v>
      </c>
      <c r="C72" s="1">
        <v>1924</v>
      </c>
      <c r="D72" s="1">
        <v>192.4</v>
      </c>
    </row>
    <row r="73" spans="1:4" x14ac:dyDescent="0.25">
      <c r="A73" s="4">
        <v>35500</v>
      </c>
      <c r="B73" s="1">
        <v>176</v>
      </c>
      <c r="C73" s="1">
        <v>1901</v>
      </c>
      <c r="D73" s="1">
        <v>190.1</v>
      </c>
    </row>
    <row r="74" spans="1:4" x14ac:dyDescent="0.25">
      <c r="A74" s="4">
        <v>35501</v>
      </c>
      <c r="B74" s="1">
        <v>139</v>
      </c>
      <c r="C74" s="1">
        <v>1795</v>
      </c>
      <c r="D74" s="1">
        <v>179.5</v>
      </c>
    </row>
    <row r="75" spans="1:4" x14ac:dyDescent="0.25">
      <c r="A75" s="4">
        <v>35502</v>
      </c>
      <c r="B75" s="1">
        <v>563</v>
      </c>
      <c r="C75" s="1">
        <v>2046</v>
      </c>
      <c r="D75" s="1">
        <v>204.6</v>
      </c>
    </row>
    <row r="76" spans="1:4" x14ac:dyDescent="0.25">
      <c r="A76" s="4">
        <v>35503</v>
      </c>
      <c r="B76" s="1">
        <v>264</v>
      </c>
      <c r="C76" s="1">
        <v>2080</v>
      </c>
      <c r="D76" s="1">
        <v>208</v>
      </c>
    </row>
    <row r="77" spans="1:4" x14ac:dyDescent="0.25">
      <c r="A77" s="4">
        <v>35504</v>
      </c>
      <c r="B77" s="1">
        <v>432</v>
      </c>
      <c r="C77" s="1">
        <v>2197</v>
      </c>
      <c r="D77" s="1">
        <v>219.7</v>
      </c>
    </row>
    <row r="78" spans="1:4" x14ac:dyDescent="0.25">
      <c r="A78" s="4">
        <v>35505</v>
      </c>
      <c r="B78" s="1">
        <v>126</v>
      </c>
      <c r="C78" s="1">
        <v>2280</v>
      </c>
      <c r="D78" s="1">
        <v>228</v>
      </c>
    </row>
    <row r="79" spans="1:4" x14ac:dyDescent="0.25">
      <c r="A79" s="4">
        <v>35506</v>
      </c>
      <c r="B79" s="1">
        <v>149</v>
      </c>
      <c r="C79" s="1">
        <v>2408</v>
      </c>
      <c r="D79" s="1">
        <v>240.8</v>
      </c>
    </row>
    <row r="80" spans="1:4" x14ac:dyDescent="0.25">
      <c r="A80" s="4">
        <v>35507</v>
      </c>
      <c r="B80" s="1">
        <v>271</v>
      </c>
      <c r="C80" s="1">
        <v>2576</v>
      </c>
      <c r="D80" s="1">
        <v>257.60000000000002</v>
      </c>
    </row>
    <row r="81" spans="1:4" x14ac:dyDescent="0.25">
      <c r="A81" s="4">
        <v>35508</v>
      </c>
      <c r="B81" s="1">
        <v>217</v>
      </c>
      <c r="C81" s="1">
        <v>2668</v>
      </c>
      <c r="D81" s="1">
        <v>266.8</v>
      </c>
    </row>
    <row r="82" spans="1:4" x14ac:dyDescent="0.25">
      <c r="A82" s="4">
        <v>35509</v>
      </c>
      <c r="B82" s="1">
        <v>409</v>
      </c>
      <c r="C82" s="1">
        <v>2746</v>
      </c>
      <c r="D82" s="1">
        <v>274.60000000000002</v>
      </c>
    </row>
    <row r="83" spans="1:4" x14ac:dyDescent="0.25">
      <c r="A83" s="4">
        <v>35510</v>
      </c>
      <c r="B83" s="1">
        <v>1044</v>
      </c>
      <c r="C83" s="1">
        <v>3614</v>
      </c>
      <c r="D83" s="1">
        <v>361.4</v>
      </c>
    </row>
    <row r="84" spans="1:4" x14ac:dyDescent="0.25">
      <c r="A84" s="4">
        <v>35511</v>
      </c>
      <c r="B84" s="1">
        <v>525</v>
      </c>
      <c r="C84" s="1">
        <v>4000</v>
      </c>
      <c r="D84" s="1">
        <v>400</v>
      </c>
    </row>
    <row r="85" spans="1:4" x14ac:dyDescent="0.25">
      <c r="A85" s="4">
        <v>35512</v>
      </c>
      <c r="B85" s="1">
        <v>137</v>
      </c>
      <c r="C85" s="1">
        <v>3574</v>
      </c>
      <c r="D85" s="1">
        <v>357.4</v>
      </c>
    </row>
    <row r="86" spans="1:4" x14ac:dyDescent="0.25">
      <c r="A86" s="4">
        <v>35513</v>
      </c>
      <c r="B86" s="1">
        <v>127</v>
      </c>
      <c r="C86" s="1">
        <v>3437</v>
      </c>
      <c r="D86" s="1">
        <v>343.7</v>
      </c>
    </row>
    <row r="87" spans="1:4" x14ac:dyDescent="0.25">
      <c r="A87" s="4">
        <v>35514</v>
      </c>
      <c r="B87" s="1">
        <v>98</v>
      </c>
      <c r="C87" s="1">
        <v>3103</v>
      </c>
      <c r="D87" s="1">
        <v>310.3</v>
      </c>
    </row>
    <row r="88" spans="1:4" x14ac:dyDescent="0.25">
      <c r="A88" s="4">
        <v>35515</v>
      </c>
      <c r="B88" s="1">
        <v>63</v>
      </c>
      <c r="C88" s="1">
        <v>3040</v>
      </c>
      <c r="D88" s="1">
        <v>304</v>
      </c>
    </row>
    <row r="89" spans="1:4" x14ac:dyDescent="0.25">
      <c r="A89" s="4">
        <v>35516</v>
      </c>
      <c r="B89" s="1">
        <v>156</v>
      </c>
      <c r="C89" s="1">
        <v>3047</v>
      </c>
      <c r="D89" s="1">
        <v>304.7</v>
      </c>
    </row>
    <row r="90" spans="1:4" x14ac:dyDescent="0.25">
      <c r="A90" s="4">
        <v>35517</v>
      </c>
      <c r="B90" s="1">
        <v>528</v>
      </c>
      <c r="C90" s="1">
        <v>3304</v>
      </c>
      <c r="D90" s="1">
        <v>330.4</v>
      </c>
    </row>
    <row r="91" spans="1:4" x14ac:dyDescent="0.25">
      <c r="A91" s="4">
        <v>35518</v>
      </c>
      <c r="B91" s="1">
        <v>248</v>
      </c>
      <c r="C91" s="1">
        <v>3335</v>
      </c>
      <c r="D91" s="1">
        <v>333.5</v>
      </c>
    </row>
    <row r="92" spans="1:4" x14ac:dyDescent="0.25">
      <c r="A92" s="4">
        <v>35519</v>
      </c>
      <c r="B92" s="1">
        <v>114</v>
      </c>
      <c r="C92" s="1">
        <v>3040</v>
      </c>
      <c r="D92" s="1">
        <v>304</v>
      </c>
    </row>
    <row r="93" spans="1:4" x14ac:dyDescent="0.25">
      <c r="A93" s="4">
        <v>35520</v>
      </c>
      <c r="B93" s="1"/>
      <c r="C93" s="1">
        <v>1996</v>
      </c>
      <c r="D93" s="1">
        <v>199.6</v>
      </c>
    </row>
    <row r="94" spans="1:4" x14ac:dyDescent="0.25">
      <c r="A94" s="4">
        <v>35521</v>
      </c>
      <c r="B94" s="1">
        <v>126</v>
      </c>
      <c r="C94" s="1">
        <v>1597</v>
      </c>
      <c r="D94" s="1">
        <v>159.69999999999999</v>
      </c>
    </row>
    <row r="95" spans="1:4" x14ac:dyDescent="0.25">
      <c r="A95" s="4">
        <v>35522</v>
      </c>
      <c r="B95" s="1">
        <v>147</v>
      </c>
      <c r="C95" s="1">
        <v>1607</v>
      </c>
      <c r="D95" s="1">
        <v>160.69999999999999</v>
      </c>
    </row>
    <row r="96" spans="1:4" x14ac:dyDescent="0.25">
      <c r="A96" s="4">
        <v>35523</v>
      </c>
      <c r="B96" s="1">
        <v>357</v>
      </c>
      <c r="C96" s="1">
        <v>1837</v>
      </c>
      <c r="D96" s="1">
        <v>183.7</v>
      </c>
    </row>
    <row r="97" spans="1:4" x14ac:dyDescent="0.25">
      <c r="A97" s="4">
        <v>35524</v>
      </c>
      <c r="B97" s="1">
        <v>488</v>
      </c>
      <c r="C97" s="1">
        <v>2227</v>
      </c>
      <c r="D97" s="1">
        <v>222.7</v>
      </c>
    </row>
    <row r="98" spans="1:4" x14ac:dyDescent="0.25">
      <c r="A98" s="4">
        <v>35525</v>
      </c>
      <c r="B98" s="1">
        <v>248</v>
      </c>
      <c r="C98" s="1">
        <v>2412</v>
      </c>
      <c r="D98" s="1">
        <v>241.2</v>
      </c>
    </row>
    <row r="99" spans="1:4" x14ac:dyDescent="0.25">
      <c r="A99" s="4">
        <v>35526</v>
      </c>
      <c r="B99" s="1">
        <v>147</v>
      </c>
      <c r="C99" s="1">
        <v>2403</v>
      </c>
      <c r="D99" s="1">
        <v>240.3</v>
      </c>
    </row>
    <row r="100" spans="1:4" x14ac:dyDescent="0.25">
      <c r="A100" s="4">
        <v>35527</v>
      </c>
      <c r="B100" s="1">
        <v>287</v>
      </c>
      <c r="C100" s="1">
        <v>2162</v>
      </c>
      <c r="D100" s="1">
        <v>216.2</v>
      </c>
    </row>
    <row r="101" spans="1:4" x14ac:dyDescent="0.25">
      <c r="A101" s="4">
        <v>35528</v>
      </c>
      <c r="B101" s="1">
        <v>175</v>
      </c>
      <c r="C101" s="1">
        <v>2089</v>
      </c>
      <c r="D101" s="1">
        <v>208.9</v>
      </c>
    </row>
    <row r="102" spans="1:4" x14ac:dyDescent="0.25">
      <c r="A102" s="4">
        <v>35529</v>
      </c>
      <c r="B102" s="1">
        <v>111</v>
      </c>
      <c r="C102" s="1">
        <v>2086</v>
      </c>
      <c r="D102" s="1">
        <v>208.6</v>
      </c>
    </row>
    <row r="103" spans="1:4" x14ac:dyDescent="0.25">
      <c r="A103" s="4">
        <v>35530</v>
      </c>
      <c r="B103" s="1">
        <v>153</v>
      </c>
      <c r="C103" s="1">
        <v>2239</v>
      </c>
      <c r="D103" s="1">
        <v>223.9</v>
      </c>
    </row>
    <row r="104" spans="1:4" x14ac:dyDescent="0.25">
      <c r="A104" s="4">
        <v>35531</v>
      </c>
      <c r="B104" s="1"/>
      <c r="C104" s="1">
        <v>2113</v>
      </c>
      <c r="D104" s="1">
        <v>211.3</v>
      </c>
    </row>
    <row r="105" spans="1:4" x14ac:dyDescent="0.25">
      <c r="A105" s="4">
        <v>35532</v>
      </c>
      <c r="B105" s="1">
        <v>389</v>
      </c>
      <c r="C105" s="1">
        <v>2355</v>
      </c>
      <c r="D105" s="1">
        <v>235.5</v>
      </c>
    </row>
    <row r="106" spans="1:4" x14ac:dyDescent="0.25">
      <c r="A106" s="4">
        <v>35533</v>
      </c>
      <c r="B106" s="1">
        <v>452</v>
      </c>
      <c r="C106" s="1">
        <v>2450</v>
      </c>
      <c r="D106" s="1">
        <v>245</v>
      </c>
    </row>
    <row r="107" spans="1:4" x14ac:dyDescent="0.25">
      <c r="A107" s="4">
        <v>35534</v>
      </c>
      <c r="B107" s="1">
        <v>554</v>
      </c>
      <c r="C107" s="1">
        <v>2516</v>
      </c>
      <c r="D107" s="1">
        <v>251.6</v>
      </c>
    </row>
    <row r="108" spans="1:4" x14ac:dyDescent="0.25">
      <c r="A108" s="4">
        <v>35535</v>
      </c>
      <c r="B108" s="1">
        <v>338</v>
      </c>
      <c r="C108" s="1">
        <v>2606</v>
      </c>
      <c r="D108" s="1">
        <v>260.60000000000002</v>
      </c>
    </row>
    <row r="109" spans="1:4" x14ac:dyDescent="0.25">
      <c r="A109" s="4">
        <v>35536</v>
      </c>
      <c r="B109" s="1">
        <v>270</v>
      </c>
      <c r="C109" s="1">
        <v>2729</v>
      </c>
      <c r="D109" s="1">
        <v>272.89999999999998</v>
      </c>
    </row>
    <row r="110" spans="1:4" x14ac:dyDescent="0.25">
      <c r="A110" s="4">
        <v>35537</v>
      </c>
      <c r="B110" s="1">
        <v>156</v>
      </c>
      <c r="C110" s="1">
        <v>2598</v>
      </c>
      <c r="D110" s="1">
        <v>259.8</v>
      </c>
    </row>
    <row r="111" spans="1:4" x14ac:dyDescent="0.25">
      <c r="A111" s="4">
        <v>35538</v>
      </c>
      <c r="B111" s="1">
        <v>108</v>
      </c>
      <c r="C111" s="1">
        <v>2531</v>
      </c>
      <c r="D111" s="1">
        <v>253.1</v>
      </c>
    </row>
    <row r="112" spans="1:4" x14ac:dyDescent="0.25">
      <c r="A112" s="4">
        <v>35539</v>
      </c>
      <c r="B112" s="1">
        <v>280</v>
      </c>
      <c r="C112" s="1">
        <v>2700</v>
      </c>
      <c r="D112" s="1">
        <v>270</v>
      </c>
    </row>
    <row r="113" spans="1:4" x14ac:dyDescent="0.25">
      <c r="A113" s="4">
        <v>35540</v>
      </c>
      <c r="B113" s="1">
        <v>159</v>
      </c>
      <c r="C113" s="1">
        <v>2706</v>
      </c>
      <c r="D113" s="1">
        <v>270.60000000000002</v>
      </c>
    </row>
    <row r="114" spans="1:4" x14ac:dyDescent="0.25">
      <c r="A114" s="4">
        <v>35541</v>
      </c>
      <c r="B114" s="1">
        <v>127</v>
      </c>
      <c r="C114" s="1">
        <v>2833</v>
      </c>
      <c r="D114" s="1">
        <v>283.3</v>
      </c>
    </row>
    <row r="115" spans="1:4" x14ac:dyDescent="0.25">
      <c r="A115" s="4">
        <v>35542</v>
      </c>
      <c r="B115" s="1">
        <v>244</v>
      </c>
      <c r="C115" s="1">
        <v>2688</v>
      </c>
      <c r="D115" s="1">
        <v>268.8</v>
      </c>
    </row>
    <row r="116" spans="1:4" x14ac:dyDescent="0.25">
      <c r="A116" s="4">
        <v>35543</v>
      </c>
      <c r="B116" s="1">
        <v>231</v>
      </c>
      <c r="C116" s="1">
        <v>2467</v>
      </c>
      <c r="D116" s="1">
        <v>246.7</v>
      </c>
    </row>
    <row r="117" spans="1:4" x14ac:dyDescent="0.25">
      <c r="A117" s="4">
        <v>35544</v>
      </c>
      <c r="B117" s="1">
        <v>199</v>
      </c>
      <c r="C117" s="1">
        <v>2112</v>
      </c>
      <c r="D117" s="1">
        <v>211.2</v>
      </c>
    </row>
    <row r="118" spans="1:4" x14ac:dyDescent="0.25">
      <c r="A118" s="4">
        <v>35545</v>
      </c>
      <c r="B118" s="1">
        <v>20</v>
      </c>
      <c r="C118" s="1">
        <v>1794</v>
      </c>
      <c r="D118" s="1">
        <v>179.4</v>
      </c>
    </row>
    <row r="119" spans="1:4" x14ac:dyDescent="0.25">
      <c r="A119" s="4">
        <v>35546</v>
      </c>
      <c r="B119" s="1">
        <v>271</v>
      </c>
      <c r="C119" s="1">
        <v>1795</v>
      </c>
      <c r="D119" s="1">
        <v>179.5</v>
      </c>
    </row>
    <row r="120" spans="1:4" x14ac:dyDescent="0.25">
      <c r="A120" s="4">
        <v>35547</v>
      </c>
      <c r="B120" s="1">
        <v>366</v>
      </c>
      <c r="C120" s="1">
        <v>2005</v>
      </c>
      <c r="D120" s="1">
        <v>200.5</v>
      </c>
    </row>
    <row r="121" spans="1:4" x14ac:dyDescent="0.25">
      <c r="A121" s="4">
        <v>35548</v>
      </c>
      <c r="B121" s="1">
        <v>73</v>
      </c>
      <c r="C121" s="1">
        <v>1970</v>
      </c>
      <c r="D121" s="1">
        <v>197</v>
      </c>
    </row>
    <row r="122" spans="1:4" x14ac:dyDescent="0.25">
      <c r="A122" s="4">
        <v>35549</v>
      </c>
      <c r="B122" s="1">
        <v>114</v>
      </c>
      <c r="C122" s="1">
        <v>1804</v>
      </c>
      <c r="D122" s="1">
        <v>180.4</v>
      </c>
    </row>
    <row r="123" spans="1:4" x14ac:dyDescent="0.25">
      <c r="A123" s="4">
        <v>35550</v>
      </c>
      <c r="B123" s="1"/>
      <c r="C123" s="1">
        <v>1645</v>
      </c>
      <c r="D123" s="1">
        <v>164.5</v>
      </c>
    </row>
    <row r="124" spans="1:4" x14ac:dyDescent="0.25">
      <c r="A124" s="4">
        <v>35551</v>
      </c>
      <c r="B124" s="1">
        <v>239</v>
      </c>
      <c r="C124" s="1">
        <v>1757</v>
      </c>
      <c r="D124" s="1">
        <v>175.7</v>
      </c>
    </row>
    <row r="125" spans="1:4" x14ac:dyDescent="0.25">
      <c r="A125" s="4">
        <v>35552</v>
      </c>
      <c r="B125" s="1">
        <v>383</v>
      </c>
      <c r="C125" s="1">
        <v>1896</v>
      </c>
      <c r="D125" s="1">
        <v>189.6</v>
      </c>
    </row>
    <row r="126" spans="1:4" x14ac:dyDescent="0.25">
      <c r="A126" s="4">
        <v>35553</v>
      </c>
      <c r="B126" s="1">
        <v>348</v>
      </c>
      <c r="C126" s="1">
        <v>2013</v>
      </c>
      <c r="D126" s="1">
        <v>201.3</v>
      </c>
    </row>
    <row r="127" spans="1:4" x14ac:dyDescent="0.25">
      <c r="A127" s="4">
        <v>35554</v>
      </c>
      <c r="B127" s="1">
        <v>109</v>
      </c>
      <c r="C127" s="1">
        <v>1923</v>
      </c>
      <c r="D127" s="1">
        <v>192.3</v>
      </c>
    </row>
    <row r="128" spans="1:4" x14ac:dyDescent="0.25">
      <c r="A128" s="4">
        <v>35555</v>
      </c>
      <c r="B128" s="1">
        <v>459</v>
      </c>
      <c r="C128" s="1">
        <v>2362</v>
      </c>
      <c r="D128" s="1">
        <v>236.2</v>
      </c>
    </row>
    <row r="129" spans="1:4" x14ac:dyDescent="0.25">
      <c r="A129" s="4">
        <v>35556</v>
      </c>
      <c r="B129" s="1"/>
      <c r="C129" s="1">
        <v>2091</v>
      </c>
      <c r="D129" s="1">
        <v>209.1</v>
      </c>
    </row>
    <row r="130" spans="1:4" x14ac:dyDescent="0.25">
      <c r="A130" s="4">
        <v>35557</v>
      </c>
      <c r="B130" s="1">
        <v>144</v>
      </c>
      <c r="C130" s="1">
        <v>1869</v>
      </c>
      <c r="D130" s="1">
        <v>186.9</v>
      </c>
    </row>
    <row r="131" spans="1:4" x14ac:dyDescent="0.25">
      <c r="A131" s="4">
        <v>35558</v>
      </c>
      <c r="B131" s="1">
        <v>269</v>
      </c>
      <c r="C131" s="1">
        <v>2065</v>
      </c>
      <c r="D131" s="1">
        <v>206.5</v>
      </c>
    </row>
    <row r="132" spans="1:4" x14ac:dyDescent="0.25">
      <c r="A132" s="4">
        <v>35559</v>
      </c>
      <c r="B132" s="1">
        <v>1091</v>
      </c>
      <c r="C132" s="1">
        <v>3042</v>
      </c>
      <c r="D132" s="1">
        <v>304.2</v>
      </c>
    </row>
    <row r="133" spans="1:4" x14ac:dyDescent="0.25">
      <c r="A133" s="4">
        <v>35560</v>
      </c>
      <c r="B133" s="1">
        <v>103</v>
      </c>
      <c r="C133" s="1">
        <v>3145</v>
      </c>
      <c r="D133" s="1">
        <v>314.5</v>
      </c>
    </row>
    <row r="134" spans="1:4" x14ac:dyDescent="0.25">
      <c r="A134" s="4">
        <v>35561</v>
      </c>
      <c r="B134" s="1">
        <v>187</v>
      </c>
      <c r="C134" s="1">
        <v>3093</v>
      </c>
      <c r="D134" s="1">
        <v>309.3</v>
      </c>
    </row>
    <row r="135" spans="1:4" x14ac:dyDescent="0.25">
      <c r="A135" s="4">
        <v>35562</v>
      </c>
      <c r="B135" s="1">
        <v>26</v>
      </c>
      <c r="C135" s="1">
        <v>2736</v>
      </c>
      <c r="D135" s="1">
        <v>273.60000000000002</v>
      </c>
    </row>
    <row r="136" spans="1:4" x14ac:dyDescent="0.25">
      <c r="A136" s="4">
        <v>35563</v>
      </c>
      <c r="B136" s="1"/>
      <c r="C136" s="1">
        <v>2388</v>
      </c>
      <c r="D136" s="1">
        <v>238.8</v>
      </c>
    </row>
    <row r="137" spans="1:4" x14ac:dyDescent="0.25">
      <c r="A137" s="4">
        <v>35564</v>
      </c>
      <c r="B137" s="1">
        <v>343</v>
      </c>
      <c r="C137" s="1">
        <v>2622</v>
      </c>
      <c r="D137" s="1">
        <v>262.2</v>
      </c>
    </row>
    <row r="138" spans="1:4" x14ac:dyDescent="0.25">
      <c r="A138" s="4">
        <v>35565</v>
      </c>
      <c r="B138" s="1">
        <v>481</v>
      </c>
      <c r="C138" s="1">
        <v>2644</v>
      </c>
      <c r="D138" s="1">
        <v>264.39999999999998</v>
      </c>
    </row>
    <row r="139" spans="1:4" x14ac:dyDescent="0.25">
      <c r="A139" s="4">
        <v>35566</v>
      </c>
      <c r="B139" s="1">
        <v>174</v>
      </c>
      <c r="C139" s="1">
        <v>2818</v>
      </c>
      <c r="D139" s="1">
        <v>281.8</v>
      </c>
    </row>
    <row r="140" spans="1:4" x14ac:dyDescent="0.25">
      <c r="A140" s="4">
        <v>35567</v>
      </c>
      <c r="B140" s="1">
        <v>313</v>
      </c>
      <c r="C140" s="1">
        <v>2987</v>
      </c>
      <c r="D140" s="1">
        <v>298.7</v>
      </c>
    </row>
    <row r="141" spans="1:4" x14ac:dyDescent="0.25">
      <c r="A141" s="4">
        <v>35568</v>
      </c>
      <c r="B141" s="1">
        <v>168</v>
      </c>
      <c r="C141" s="1">
        <v>2886</v>
      </c>
      <c r="D141" s="1">
        <v>288.60000000000002</v>
      </c>
    </row>
    <row r="142" spans="1:4" x14ac:dyDescent="0.25">
      <c r="A142" s="4">
        <v>35569</v>
      </c>
      <c r="B142" s="1">
        <v>229</v>
      </c>
      <c r="C142" s="1">
        <v>2024</v>
      </c>
      <c r="D142" s="1">
        <v>202.4</v>
      </c>
    </row>
    <row r="143" spans="1:4" x14ac:dyDescent="0.25">
      <c r="A143" s="4">
        <v>35570</v>
      </c>
      <c r="B143" s="1">
        <v>17</v>
      </c>
      <c r="C143" s="1">
        <v>1938</v>
      </c>
      <c r="D143" s="1">
        <v>193.8</v>
      </c>
    </row>
    <row r="144" spans="1:4" x14ac:dyDescent="0.25">
      <c r="A144" s="4">
        <v>35571</v>
      </c>
      <c r="B144" s="1">
        <v>590</v>
      </c>
      <c r="C144" s="1">
        <v>2341</v>
      </c>
      <c r="D144" s="1">
        <v>234.1</v>
      </c>
    </row>
    <row r="145" spans="1:4" x14ac:dyDescent="0.25">
      <c r="A145" s="4">
        <v>35572</v>
      </c>
      <c r="B145" s="1">
        <v>272</v>
      </c>
      <c r="C145" s="1">
        <v>2587</v>
      </c>
      <c r="D145" s="1">
        <v>258.7</v>
      </c>
    </row>
    <row r="146" spans="1:4" x14ac:dyDescent="0.25">
      <c r="A146" s="4">
        <v>35573</v>
      </c>
      <c r="B146" s="1">
        <v>104</v>
      </c>
      <c r="C146" s="1">
        <v>2691</v>
      </c>
      <c r="D146" s="1">
        <v>269.10000000000002</v>
      </c>
    </row>
    <row r="147" spans="1:4" x14ac:dyDescent="0.25">
      <c r="A147" s="4">
        <v>35574</v>
      </c>
      <c r="B147" s="1"/>
      <c r="C147" s="1">
        <v>2348</v>
      </c>
      <c r="D147" s="1">
        <v>234.8</v>
      </c>
    </row>
    <row r="148" spans="1:4" x14ac:dyDescent="0.25">
      <c r="A148" s="4">
        <v>35575</v>
      </c>
      <c r="B148" s="1">
        <v>105</v>
      </c>
      <c r="C148" s="1">
        <v>1972</v>
      </c>
      <c r="D148" s="1">
        <v>197.2</v>
      </c>
    </row>
    <row r="149" spans="1:4" x14ac:dyDescent="0.25">
      <c r="A149" s="4">
        <v>35576</v>
      </c>
      <c r="B149" s="1">
        <v>98</v>
      </c>
      <c r="C149" s="1">
        <v>1896</v>
      </c>
      <c r="D149" s="1">
        <v>189.6</v>
      </c>
    </row>
    <row r="150" spans="1:4" x14ac:dyDescent="0.25">
      <c r="A150" s="4">
        <v>35577</v>
      </c>
      <c r="B150" s="1">
        <v>151</v>
      </c>
      <c r="C150" s="1">
        <v>1734</v>
      </c>
      <c r="D150" s="1">
        <v>173.4</v>
      </c>
    </row>
    <row r="151" spans="1:4" x14ac:dyDescent="0.25">
      <c r="A151" s="4">
        <v>35578</v>
      </c>
      <c r="B151" s="1">
        <v>66</v>
      </c>
      <c r="C151" s="1">
        <v>1632</v>
      </c>
      <c r="D151" s="1">
        <v>163.19999999999999</v>
      </c>
    </row>
    <row r="152" spans="1:4" x14ac:dyDescent="0.25">
      <c r="A152" s="4">
        <v>35579</v>
      </c>
      <c r="B152" s="1">
        <v>373</v>
      </c>
      <c r="C152" s="1">
        <v>1776</v>
      </c>
      <c r="D152" s="1">
        <v>177.6</v>
      </c>
    </row>
    <row r="153" spans="1:4" x14ac:dyDescent="0.25">
      <c r="A153" s="4">
        <v>35580</v>
      </c>
      <c r="B153" s="1">
        <v>24</v>
      </c>
      <c r="C153" s="1">
        <v>1783</v>
      </c>
      <c r="D153" s="1">
        <v>178.3</v>
      </c>
    </row>
    <row r="154" spans="1:4" x14ac:dyDescent="0.25">
      <c r="A154" s="4">
        <v>35581</v>
      </c>
      <c r="B154" s="1"/>
      <c r="C154" s="1">
        <v>1193</v>
      </c>
      <c r="D154" s="1">
        <v>119.3</v>
      </c>
    </row>
    <row r="155" spans="1:4" x14ac:dyDescent="0.25">
      <c r="A155" s="4">
        <v>35582</v>
      </c>
      <c r="B155" s="1">
        <v>116</v>
      </c>
      <c r="C155" s="1">
        <v>1037</v>
      </c>
      <c r="D155" s="1">
        <v>103.7</v>
      </c>
    </row>
    <row r="156" spans="1:4" x14ac:dyDescent="0.25">
      <c r="A156" s="4">
        <v>35583</v>
      </c>
      <c r="B156" s="1">
        <v>209</v>
      </c>
      <c r="C156" s="1">
        <v>1142</v>
      </c>
      <c r="D156" s="1">
        <v>114.2</v>
      </c>
    </row>
    <row r="157" spans="1:4" x14ac:dyDescent="0.25">
      <c r="A157" s="4">
        <v>35584</v>
      </c>
      <c r="B157" s="1">
        <v>509</v>
      </c>
      <c r="C157" s="1">
        <v>1651</v>
      </c>
      <c r="D157" s="1">
        <v>165.1</v>
      </c>
    </row>
    <row r="158" spans="1:4" x14ac:dyDescent="0.25">
      <c r="A158" s="4">
        <v>35585</v>
      </c>
      <c r="B158" s="1">
        <v>270</v>
      </c>
      <c r="C158" s="1">
        <v>1816</v>
      </c>
      <c r="D158" s="1">
        <v>181.6</v>
      </c>
    </row>
    <row r="159" spans="1:4" x14ac:dyDescent="0.25">
      <c r="A159" s="4">
        <v>35586</v>
      </c>
      <c r="B159" s="1">
        <v>198</v>
      </c>
      <c r="C159" s="1">
        <v>1916</v>
      </c>
      <c r="D159" s="1">
        <v>191.6</v>
      </c>
    </row>
    <row r="160" spans="1:4" x14ac:dyDescent="0.25">
      <c r="A160" s="4">
        <v>35587</v>
      </c>
      <c r="B160" s="1">
        <v>203</v>
      </c>
      <c r="C160" s="1">
        <v>1968</v>
      </c>
      <c r="D160" s="1">
        <v>196.8</v>
      </c>
    </row>
    <row r="161" spans="1:4" x14ac:dyDescent="0.25">
      <c r="A161" s="4">
        <v>35588</v>
      </c>
      <c r="B161" s="1">
        <v>242</v>
      </c>
      <c r="C161" s="1">
        <v>2144</v>
      </c>
      <c r="D161" s="1">
        <v>214.4</v>
      </c>
    </row>
    <row r="162" spans="1:4" x14ac:dyDescent="0.25">
      <c r="A162" s="4">
        <v>35589</v>
      </c>
      <c r="B162" s="1"/>
      <c r="C162" s="1">
        <v>1771</v>
      </c>
      <c r="D162" s="1">
        <v>177.1</v>
      </c>
    </row>
    <row r="163" spans="1:4" x14ac:dyDescent="0.25">
      <c r="A163" s="4">
        <v>35590</v>
      </c>
      <c r="B163" s="1"/>
      <c r="C163" s="1">
        <v>1747</v>
      </c>
      <c r="D163" s="1">
        <v>174.7</v>
      </c>
    </row>
    <row r="164" spans="1:4" x14ac:dyDescent="0.25">
      <c r="A164" s="4">
        <v>35591</v>
      </c>
      <c r="B164" s="1">
        <v>113</v>
      </c>
      <c r="C164" s="1">
        <v>1860</v>
      </c>
      <c r="D164" s="1">
        <v>186</v>
      </c>
    </row>
    <row r="165" spans="1:4" x14ac:dyDescent="0.25">
      <c r="A165" s="4">
        <v>35592</v>
      </c>
      <c r="B165" s="1">
        <v>293</v>
      </c>
      <c r="C165" s="1">
        <v>2037</v>
      </c>
      <c r="D165" s="1">
        <v>203.7</v>
      </c>
    </row>
    <row r="166" spans="1:4" x14ac:dyDescent="0.25">
      <c r="A166" s="4">
        <v>35593</v>
      </c>
      <c r="B166" s="1">
        <v>284</v>
      </c>
      <c r="C166" s="1">
        <v>2112</v>
      </c>
      <c r="D166" s="1">
        <v>211.2</v>
      </c>
    </row>
    <row r="167" spans="1:4" x14ac:dyDescent="0.25">
      <c r="A167" s="4">
        <v>35594</v>
      </c>
      <c r="B167" s="1"/>
      <c r="C167" s="1">
        <v>1603</v>
      </c>
      <c r="D167" s="1">
        <v>160.30000000000001</v>
      </c>
    </row>
    <row r="168" spans="1:4" x14ac:dyDescent="0.25">
      <c r="A168" s="4">
        <v>35595</v>
      </c>
      <c r="B168" s="1">
        <v>302</v>
      </c>
      <c r="C168" s="1">
        <v>1635</v>
      </c>
      <c r="D168" s="1">
        <v>163.5</v>
      </c>
    </row>
    <row r="169" spans="1:4" x14ac:dyDescent="0.25">
      <c r="A169" s="4">
        <v>35596</v>
      </c>
      <c r="B169" s="1">
        <v>400</v>
      </c>
      <c r="C169" s="1">
        <v>1837</v>
      </c>
      <c r="D169" s="1">
        <v>183.7</v>
      </c>
    </row>
    <row r="170" spans="1:4" x14ac:dyDescent="0.25">
      <c r="A170" s="4">
        <v>35597</v>
      </c>
      <c r="B170" s="1">
        <v>379</v>
      </c>
      <c r="C170" s="1">
        <v>2013</v>
      </c>
      <c r="D170" s="1">
        <v>201.3</v>
      </c>
    </row>
    <row r="171" spans="1:4" x14ac:dyDescent="0.25">
      <c r="A171" s="4">
        <v>35598</v>
      </c>
      <c r="B171" s="1">
        <v>325</v>
      </c>
      <c r="C171" s="1">
        <v>2096</v>
      </c>
      <c r="D171" s="1">
        <v>209.6</v>
      </c>
    </row>
    <row r="172" spans="1:4" x14ac:dyDescent="0.25">
      <c r="A172" s="4">
        <v>35599</v>
      </c>
      <c r="B172" s="1">
        <v>391</v>
      </c>
      <c r="C172" s="1">
        <v>2487</v>
      </c>
      <c r="D172" s="1">
        <v>248.7</v>
      </c>
    </row>
    <row r="173" spans="1:4" x14ac:dyDescent="0.25">
      <c r="A173" s="4">
        <v>35600</v>
      </c>
      <c r="B173" s="1">
        <v>175</v>
      </c>
      <c r="C173" s="1">
        <v>2662</v>
      </c>
      <c r="D173" s="1">
        <v>266.2</v>
      </c>
    </row>
    <row r="174" spans="1:4" x14ac:dyDescent="0.25">
      <c r="A174" s="4">
        <v>35601</v>
      </c>
      <c r="B174" s="1">
        <v>255</v>
      </c>
      <c r="C174" s="1">
        <v>2804</v>
      </c>
      <c r="D174" s="1">
        <v>280.39999999999998</v>
      </c>
    </row>
    <row r="175" spans="1:4" x14ac:dyDescent="0.25">
      <c r="A175" s="4">
        <v>35602</v>
      </c>
      <c r="B175" s="1">
        <v>558</v>
      </c>
      <c r="C175" s="1">
        <v>3069</v>
      </c>
      <c r="D175" s="1">
        <v>306.89999999999998</v>
      </c>
    </row>
    <row r="176" spans="1:4" x14ac:dyDescent="0.25">
      <c r="A176" s="4">
        <v>35603</v>
      </c>
      <c r="B176" s="1">
        <v>592</v>
      </c>
      <c r="C176" s="1">
        <v>3377</v>
      </c>
      <c r="D176" s="1">
        <v>337.7</v>
      </c>
    </row>
    <row r="177" spans="1:4" x14ac:dyDescent="0.25">
      <c r="A177" s="4">
        <v>35604</v>
      </c>
      <c r="B177" s="1">
        <v>365</v>
      </c>
      <c r="C177" s="1">
        <v>3742</v>
      </c>
      <c r="D177" s="1">
        <v>374.2</v>
      </c>
    </row>
    <row r="178" spans="1:4" x14ac:dyDescent="0.25">
      <c r="A178" s="4">
        <v>35605</v>
      </c>
      <c r="B178" s="1">
        <v>31</v>
      </c>
      <c r="C178" s="1">
        <v>3471</v>
      </c>
      <c r="D178" s="1">
        <v>347.1</v>
      </c>
    </row>
    <row r="179" spans="1:4" x14ac:dyDescent="0.25">
      <c r="A179" s="4">
        <v>35606</v>
      </c>
      <c r="B179" s="1"/>
      <c r="C179" s="1">
        <v>3071</v>
      </c>
      <c r="D179" s="1">
        <v>307.10000000000002</v>
      </c>
    </row>
    <row r="180" spans="1:4" x14ac:dyDescent="0.25">
      <c r="A180" s="4">
        <v>35607</v>
      </c>
      <c r="B180" s="1"/>
      <c r="C180" s="1">
        <v>2692</v>
      </c>
      <c r="D180" s="1">
        <v>269.2</v>
      </c>
    </row>
    <row r="181" spans="1:4" x14ac:dyDescent="0.25">
      <c r="A181" s="4">
        <v>35608</v>
      </c>
      <c r="B181" s="1">
        <v>331</v>
      </c>
      <c r="C181" s="1">
        <v>2698</v>
      </c>
      <c r="D181" s="1">
        <v>269.8</v>
      </c>
    </row>
    <row r="182" spans="1:4" x14ac:dyDescent="0.25">
      <c r="A182" s="4">
        <v>35609</v>
      </c>
      <c r="B182" s="1">
        <v>170</v>
      </c>
      <c r="C182" s="1">
        <v>2477</v>
      </c>
      <c r="D182" s="1">
        <v>247.7</v>
      </c>
    </row>
    <row r="183" spans="1:4" x14ac:dyDescent="0.25">
      <c r="A183" s="4">
        <v>35610</v>
      </c>
      <c r="B183" s="1">
        <v>128</v>
      </c>
      <c r="C183" s="1">
        <v>2430</v>
      </c>
      <c r="D183" s="1">
        <v>243</v>
      </c>
    </row>
    <row r="184" spans="1:4" x14ac:dyDescent="0.25">
      <c r="A184" s="4">
        <v>35611</v>
      </c>
      <c r="B184" s="1">
        <v>73</v>
      </c>
      <c r="C184" s="1">
        <v>2248</v>
      </c>
      <c r="D184" s="1">
        <v>224.8</v>
      </c>
    </row>
    <row r="185" spans="1:4" x14ac:dyDescent="0.25">
      <c r="A185" s="4">
        <v>35612</v>
      </c>
      <c r="B185" s="1">
        <v>239</v>
      </c>
      <c r="C185" s="1">
        <v>1929</v>
      </c>
      <c r="D185" s="1">
        <v>192.9</v>
      </c>
    </row>
    <row r="186" spans="1:4" x14ac:dyDescent="0.25">
      <c r="A186" s="4">
        <v>35613</v>
      </c>
      <c r="B186" s="1">
        <v>361</v>
      </c>
      <c r="C186" s="1">
        <v>1698</v>
      </c>
      <c r="D186" s="1">
        <v>169.8</v>
      </c>
    </row>
    <row r="187" spans="1:4" x14ac:dyDescent="0.25">
      <c r="A187" s="4">
        <v>35614</v>
      </c>
      <c r="B187" s="1">
        <v>247</v>
      </c>
      <c r="C187" s="1">
        <v>1580</v>
      </c>
      <c r="D187" s="1">
        <v>158</v>
      </c>
    </row>
    <row r="188" spans="1:4" x14ac:dyDescent="0.25">
      <c r="A188" s="4">
        <v>35615</v>
      </c>
      <c r="B188" s="1">
        <v>480</v>
      </c>
      <c r="C188" s="1">
        <v>2029</v>
      </c>
      <c r="D188" s="1">
        <v>202.9</v>
      </c>
    </row>
    <row r="189" spans="1:4" x14ac:dyDescent="0.25">
      <c r="A189" s="4">
        <v>35616</v>
      </c>
      <c r="B189" s="1">
        <v>404</v>
      </c>
      <c r="C189" s="1">
        <v>2433</v>
      </c>
      <c r="D189" s="1">
        <v>243.3</v>
      </c>
    </row>
    <row r="190" spans="1:4" x14ac:dyDescent="0.25">
      <c r="A190" s="4">
        <v>35617</v>
      </c>
      <c r="B190" s="1">
        <v>895</v>
      </c>
      <c r="C190" s="1">
        <v>3328</v>
      </c>
      <c r="D190" s="1">
        <v>332.8</v>
      </c>
    </row>
    <row r="191" spans="1:4" x14ac:dyDescent="0.25">
      <c r="A191" s="4">
        <v>35618</v>
      </c>
      <c r="B191" s="1"/>
      <c r="C191" s="1">
        <v>2997</v>
      </c>
      <c r="D191" s="1">
        <v>299.7</v>
      </c>
    </row>
    <row r="192" spans="1:4" x14ac:dyDescent="0.25">
      <c r="A192" s="4">
        <v>35619</v>
      </c>
      <c r="B192" s="1"/>
      <c r="C192" s="1">
        <v>2827</v>
      </c>
      <c r="D192" s="1">
        <v>282.7</v>
      </c>
    </row>
    <row r="193" spans="1:4" x14ac:dyDescent="0.25">
      <c r="A193" s="4">
        <v>35620</v>
      </c>
      <c r="B193" s="1">
        <v>115</v>
      </c>
      <c r="C193" s="1">
        <v>2814</v>
      </c>
      <c r="D193" s="1">
        <v>281.39999999999998</v>
      </c>
    </row>
    <row r="194" spans="1:4" x14ac:dyDescent="0.25">
      <c r="A194" s="4">
        <v>35621</v>
      </c>
      <c r="B194" s="1">
        <v>198</v>
      </c>
      <c r="C194" s="1">
        <v>2939</v>
      </c>
      <c r="D194" s="1">
        <v>293.89999999999998</v>
      </c>
    </row>
    <row r="195" spans="1:4" x14ac:dyDescent="0.25">
      <c r="A195" s="4">
        <v>35622</v>
      </c>
      <c r="B195" s="1">
        <v>301</v>
      </c>
      <c r="C195" s="1">
        <v>3001</v>
      </c>
      <c r="D195" s="1">
        <v>300.10000000000002</v>
      </c>
    </row>
    <row r="196" spans="1:4" x14ac:dyDescent="0.25">
      <c r="A196" s="4">
        <v>35623</v>
      </c>
      <c r="B196" s="1">
        <v>182</v>
      </c>
      <c r="C196" s="1">
        <v>2822</v>
      </c>
      <c r="D196" s="1">
        <v>282.2</v>
      </c>
    </row>
    <row r="197" spans="1:4" x14ac:dyDescent="0.25">
      <c r="A197" s="4">
        <v>35624</v>
      </c>
      <c r="B197" s="1">
        <v>20</v>
      </c>
      <c r="C197" s="1">
        <v>2595</v>
      </c>
      <c r="D197" s="1">
        <v>259.5</v>
      </c>
    </row>
    <row r="198" spans="1:4" x14ac:dyDescent="0.25">
      <c r="A198" s="4">
        <v>35625</v>
      </c>
      <c r="B198" s="1">
        <v>397</v>
      </c>
      <c r="C198" s="1">
        <v>2512</v>
      </c>
      <c r="D198" s="1">
        <v>251.2</v>
      </c>
    </row>
    <row r="199" spans="1:4" x14ac:dyDescent="0.25">
      <c r="A199" s="4">
        <v>35626</v>
      </c>
      <c r="B199" s="1">
        <v>23</v>
      </c>
      <c r="C199" s="1">
        <v>2131</v>
      </c>
      <c r="D199" s="1">
        <v>213.1</v>
      </c>
    </row>
    <row r="200" spans="1:4" x14ac:dyDescent="0.25">
      <c r="A200" s="4">
        <v>35627</v>
      </c>
      <c r="B200" s="1">
        <v>191</v>
      </c>
      <c r="C200" s="1">
        <v>1427</v>
      </c>
      <c r="D200" s="1">
        <v>142.69999999999999</v>
      </c>
    </row>
    <row r="201" spans="1:4" x14ac:dyDescent="0.25">
      <c r="A201" s="4">
        <v>35628</v>
      </c>
      <c r="B201" s="1">
        <v>245</v>
      </c>
      <c r="C201" s="1">
        <v>1672</v>
      </c>
      <c r="D201" s="1">
        <v>167.2</v>
      </c>
    </row>
    <row r="202" spans="1:4" x14ac:dyDescent="0.25">
      <c r="A202" s="4">
        <v>35629</v>
      </c>
      <c r="B202" s="1"/>
      <c r="C202" s="1">
        <v>1672</v>
      </c>
      <c r="D202" s="1">
        <v>167.2</v>
      </c>
    </row>
    <row r="203" spans="1:4" x14ac:dyDescent="0.25">
      <c r="A203" s="4">
        <v>35630</v>
      </c>
      <c r="B203" s="1"/>
      <c r="C203" s="1">
        <v>1557</v>
      </c>
      <c r="D203" s="1">
        <v>155.69999999999999</v>
      </c>
    </row>
    <row r="204" spans="1:4" x14ac:dyDescent="0.25">
      <c r="A204" s="4">
        <v>35631</v>
      </c>
      <c r="B204" s="1">
        <v>516</v>
      </c>
      <c r="C204" s="1">
        <v>1875</v>
      </c>
      <c r="D204" s="1">
        <v>187.5</v>
      </c>
    </row>
    <row r="205" spans="1:4" x14ac:dyDescent="0.25">
      <c r="A205" s="4">
        <v>35632</v>
      </c>
      <c r="B205" s="1"/>
      <c r="C205" s="1">
        <v>1574</v>
      </c>
      <c r="D205" s="1">
        <v>157.4</v>
      </c>
    </row>
    <row r="206" spans="1:4" x14ac:dyDescent="0.25">
      <c r="A206" s="4">
        <v>35633</v>
      </c>
      <c r="B206" s="1">
        <v>118</v>
      </c>
      <c r="C206" s="1">
        <v>1510</v>
      </c>
      <c r="D206" s="1">
        <v>151</v>
      </c>
    </row>
    <row r="207" spans="1:4" x14ac:dyDescent="0.25">
      <c r="A207" s="4">
        <v>35634</v>
      </c>
      <c r="B207" s="1">
        <v>555</v>
      </c>
      <c r="C207" s="1">
        <v>2045</v>
      </c>
      <c r="D207" s="1">
        <v>204.5</v>
      </c>
    </row>
    <row r="208" spans="1:4" x14ac:dyDescent="0.25">
      <c r="A208" s="4">
        <v>35635</v>
      </c>
      <c r="B208" s="1">
        <v>271</v>
      </c>
      <c r="C208" s="1">
        <v>1919</v>
      </c>
      <c r="D208" s="1">
        <v>191.9</v>
      </c>
    </row>
    <row r="209" spans="1:4" x14ac:dyDescent="0.25">
      <c r="A209" s="4">
        <v>35636</v>
      </c>
      <c r="B209" s="1"/>
      <c r="C209" s="1">
        <v>1896</v>
      </c>
      <c r="D209" s="1">
        <v>189.6</v>
      </c>
    </row>
    <row r="210" spans="1:4" x14ac:dyDescent="0.25">
      <c r="A210" s="4">
        <v>35637</v>
      </c>
      <c r="B210" s="1">
        <v>83</v>
      </c>
      <c r="C210" s="1">
        <v>1788</v>
      </c>
      <c r="D210" s="1">
        <v>178.8</v>
      </c>
    </row>
    <row r="211" spans="1:4" x14ac:dyDescent="0.25">
      <c r="A211" s="4">
        <v>35638</v>
      </c>
      <c r="B211" s="1">
        <v>1230</v>
      </c>
      <c r="C211" s="1">
        <v>2773</v>
      </c>
      <c r="D211" s="1">
        <v>277.3</v>
      </c>
    </row>
    <row r="212" spans="1:4" x14ac:dyDescent="0.25">
      <c r="A212" s="4">
        <v>35639</v>
      </c>
      <c r="B212" s="1">
        <v>384</v>
      </c>
      <c r="C212" s="1">
        <v>3157</v>
      </c>
      <c r="D212" s="1">
        <v>315.7</v>
      </c>
    </row>
    <row r="213" spans="1:4" x14ac:dyDescent="0.25">
      <c r="A213" s="4">
        <v>35640</v>
      </c>
      <c r="B213" s="1">
        <v>268</v>
      </c>
      <c r="C213" s="1">
        <v>3425</v>
      </c>
      <c r="D213" s="1">
        <v>342.5</v>
      </c>
    </row>
    <row r="214" spans="1:4" x14ac:dyDescent="0.25">
      <c r="A214" s="4">
        <v>35641</v>
      </c>
      <c r="B214" s="1">
        <v>29</v>
      </c>
      <c r="C214" s="1">
        <v>2938</v>
      </c>
      <c r="D214" s="1">
        <v>293.8</v>
      </c>
    </row>
    <row r="215" spans="1:4" x14ac:dyDescent="0.25">
      <c r="A215" s="4">
        <v>35642</v>
      </c>
      <c r="B215" s="1"/>
      <c r="C215" s="1">
        <v>2938</v>
      </c>
      <c r="D215" s="1">
        <v>293.8</v>
      </c>
    </row>
    <row r="216" spans="1:4" x14ac:dyDescent="0.25">
      <c r="A216" s="4">
        <v>35643</v>
      </c>
      <c r="B216" s="1">
        <v>195</v>
      </c>
      <c r="C216" s="1">
        <v>3015</v>
      </c>
      <c r="D216" s="1">
        <v>301.5</v>
      </c>
    </row>
    <row r="217" spans="1:4" x14ac:dyDescent="0.25">
      <c r="A217" s="4">
        <v>35644</v>
      </c>
      <c r="B217" s="1">
        <v>185</v>
      </c>
      <c r="C217" s="1">
        <v>2645</v>
      </c>
      <c r="D217" s="1">
        <v>264.5</v>
      </c>
    </row>
    <row r="218" spans="1:4" x14ac:dyDescent="0.25">
      <c r="A218" s="4">
        <v>35645</v>
      </c>
      <c r="B218" s="1">
        <v>168</v>
      </c>
      <c r="C218" s="1">
        <v>2542</v>
      </c>
      <c r="D218" s="1">
        <v>254.2</v>
      </c>
    </row>
    <row r="219" spans="1:4" x14ac:dyDescent="0.25">
      <c r="A219" s="4">
        <v>35646</v>
      </c>
      <c r="B219" s="1">
        <v>532</v>
      </c>
      <c r="C219" s="1">
        <v>3074</v>
      </c>
      <c r="D219" s="1">
        <v>307.39999999999998</v>
      </c>
    </row>
    <row r="220" spans="1:4" x14ac:dyDescent="0.25">
      <c r="A220" s="4">
        <v>35647</v>
      </c>
      <c r="B220" s="1">
        <v>99</v>
      </c>
      <c r="C220" s="1">
        <v>3090</v>
      </c>
      <c r="D220" s="1">
        <v>309</v>
      </c>
    </row>
    <row r="221" spans="1:4" x14ac:dyDescent="0.25">
      <c r="A221" s="4">
        <v>35648</v>
      </c>
      <c r="B221" s="1">
        <v>146</v>
      </c>
      <c r="C221" s="1">
        <v>2006</v>
      </c>
      <c r="D221" s="1">
        <v>200.6</v>
      </c>
    </row>
    <row r="222" spans="1:4" x14ac:dyDescent="0.25">
      <c r="A222" s="4">
        <v>35649</v>
      </c>
      <c r="B222" s="1">
        <v>435</v>
      </c>
      <c r="C222" s="1">
        <v>2057</v>
      </c>
      <c r="D222" s="1">
        <v>205.7</v>
      </c>
    </row>
    <row r="223" spans="1:4" x14ac:dyDescent="0.25">
      <c r="A223" s="4">
        <v>35650</v>
      </c>
      <c r="B223" s="1">
        <v>163</v>
      </c>
      <c r="C223" s="1">
        <v>1952</v>
      </c>
      <c r="D223" s="1">
        <v>195.2</v>
      </c>
    </row>
    <row r="224" spans="1:4" x14ac:dyDescent="0.25">
      <c r="A224" s="4">
        <v>35651</v>
      </c>
      <c r="B224" s="1">
        <v>14</v>
      </c>
      <c r="C224" s="1">
        <v>1937</v>
      </c>
      <c r="D224" s="1">
        <v>193.7</v>
      </c>
    </row>
    <row r="225" spans="1:4" x14ac:dyDescent="0.25">
      <c r="A225" s="4">
        <v>35652</v>
      </c>
      <c r="B225" s="1">
        <v>30</v>
      </c>
      <c r="C225" s="1">
        <v>1967</v>
      </c>
      <c r="D225" s="1">
        <v>196.7</v>
      </c>
    </row>
    <row r="226" spans="1:4" x14ac:dyDescent="0.25">
      <c r="A226" s="4">
        <v>35653</v>
      </c>
      <c r="B226" s="1">
        <v>179</v>
      </c>
      <c r="C226" s="1">
        <v>1951</v>
      </c>
      <c r="D226" s="1">
        <v>195.1</v>
      </c>
    </row>
    <row r="227" spans="1:4" x14ac:dyDescent="0.25">
      <c r="A227" s="4">
        <v>35654</v>
      </c>
      <c r="B227" s="1">
        <v>400</v>
      </c>
      <c r="C227" s="1">
        <v>2166</v>
      </c>
      <c r="D227" s="1">
        <v>216.6</v>
      </c>
    </row>
    <row r="228" spans="1:4" x14ac:dyDescent="0.25">
      <c r="A228" s="4">
        <v>35655</v>
      </c>
      <c r="B228" s="1">
        <v>388</v>
      </c>
      <c r="C228" s="1">
        <v>2386</v>
      </c>
      <c r="D228" s="1">
        <v>238.6</v>
      </c>
    </row>
    <row r="229" spans="1:4" x14ac:dyDescent="0.25">
      <c r="A229" s="4">
        <v>35656</v>
      </c>
      <c r="B229" s="1">
        <v>367</v>
      </c>
      <c r="C229" s="1">
        <v>2221</v>
      </c>
      <c r="D229" s="1">
        <v>222.1</v>
      </c>
    </row>
    <row r="230" spans="1:4" x14ac:dyDescent="0.25">
      <c r="A230" s="4">
        <v>35657</v>
      </c>
      <c r="B230" s="1">
        <v>391</v>
      </c>
      <c r="C230" s="1">
        <v>2513</v>
      </c>
      <c r="D230" s="1">
        <v>251.3</v>
      </c>
    </row>
    <row r="231" spans="1:4" x14ac:dyDescent="0.25">
      <c r="A231" s="4">
        <v>35658</v>
      </c>
      <c r="B231" s="1">
        <v>279</v>
      </c>
      <c r="C231" s="1">
        <v>2646</v>
      </c>
      <c r="D231" s="1">
        <v>264.60000000000002</v>
      </c>
    </row>
    <row r="232" spans="1:4" x14ac:dyDescent="0.25">
      <c r="A232" s="4">
        <v>35659</v>
      </c>
      <c r="B232" s="1">
        <v>278</v>
      </c>
      <c r="C232" s="1">
        <v>2489</v>
      </c>
      <c r="D232" s="1">
        <v>248.9</v>
      </c>
    </row>
    <row r="233" spans="1:4" x14ac:dyDescent="0.25">
      <c r="A233" s="4">
        <v>35660</v>
      </c>
      <c r="B233" s="1">
        <v>281</v>
      </c>
      <c r="C233" s="1">
        <v>2607</v>
      </c>
      <c r="D233" s="1">
        <v>260.7</v>
      </c>
    </row>
    <row r="234" spans="1:4" x14ac:dyDescent="0.25">
      <c r="A234" s="4">
        <v>35661</v>
      </c>
      <c r="B234" s="1">
        <v>171</v>
      </c>
      <c r="C234" s="1">
        <v>2764</v>
      </c>
      <c r="D234" s="1">
        <v>276.39999999999998</v>
      </c>
    </row>
    <row r="235" spans="1:4" x14ac:dyDescent="0.25">
      <c r="A235" s="4">
        <v>35662</v>
      </c>
      <c r="B235" s="1"/>
      <c r="C235" s="1">
        <v>2734</v>
      </c>
      <c r="D235" s="1">
        <v>273.39999999999998</v>
      </c>
    </row>
    <row r="236" spans="1:4" x14ac:dyDescent="0.25">
      <c r="A236" s="4">
        <v>35663</v>
      </c>
      <c r="B236" s="1">
        <v>173</v>
      </c>
      <c r="C236" s="1">
        <v>2728</v>
      </c>
      <c r="D236" s="1">
        <v>272.8</v>
      </c>
    </row>
    <row r="237" spans="1:4" x14ac:dyDescent="0.25">
      <c r="A237" s="4">
        <v>35664</v>
      </c>
      <c r="B237" s="1">
        <v>317</v>
      </c>
      <c r="C237" s="1">
        <v>2645</v>
      </c>
      <c r="D237" s="1">
        <v>264.5</v>
      </c>
    </row>
    <row r="238" spans="1:4" x14ac:dyDescent="0.25">
      <c r="A238" s="4">
        <v>35665</v>
      </c>
      <c r="B238" s="1">
        <v>263</v>
      </c>
      <c r="C238" s="1">
        <v>2520</v>
      </c>
      <c r="D238" s="1">
        <v>252</v>
      </c>
    </row>
    <row r="239" spans="1:4" x14ac:dyDescent="0.25">
      <c r="A239" s="4">
        <v>35666</v>
      </c>
      <c r="B239" s="1">
        <v>335</v>
      </c>
      <c r="C239" s="1">
        <v>2488</v>
      </c>
      <c r="D239" s="1">
        <v>248.8</v>
      </c>
    </row>
    <row r="240" spans="1:4" x14ac:dyDescent="0.25">
      <c r="A240" s="4">
        <v>35667</v>
      </c>
      <c r="B240" s="1">
        <v>220</v>
      </c>
      <c r="C240" s="1">
        <v>2317</v>
      </c>
      <c r="D240" s="1">
        <v>231.7</v>
      </c>
    </row>
    <row r="241" spans="1:4" x14ac:dyDescent="0.25">
      <c r="A241" s="4">
        <v>35668</v>
      </c>
      <c r="B241" s="1">
        <v>317</v>
      </c>
      <c r="C241" s="1">
        <v>2355</v>
      </c>
      <c r="D241" s="1">
        <v>235.5</v>
      </c>
    </row>
    <row r="242" spans="1:4" x14ac:dyDescent="0.25">
      <c r="A242" s="4">
        <v>35669</v>
      </c>
      <c r="B242" s="1">
        <v>152</v>
      </c>
      <c r="C242" s="1">
        <v>2229</v>
      </c>
      <c r="D242" s="1">
        <v>222.9</v>
      </c>
    </row>
    <row r="243" spans="1:4" x14ac:dyDescent="0.25">
      <c r="A243" s="4">
        <v>35670</v>
      </c>
      <c r="B243" s="1">
        <v>288</v>
      </c>
      <c r="C243" s="1">
        <v>2236</v>
      </c>
      <c r="D243" s="1">
        <v>223.6</v>
      </c>
    </row>
    <row r="244" spans="1:4" x14ac:dyDescent="0.25">
      <c r="A244" s="4">
        <v>35671</v>
      </c>
      <c r="B244" s="1">
        <v>135</v>
      </c>
      <c r="C244" s="1">
        <v>2200</v>
      </c>
      <c r="D244" s="1">
        <v>220</v>
      </c>
    </row>
    <row r="245" spans="1:4" x14ac:dyDescent="0.25">
      <c r="A245" s="4">
        <v>35672</v>
      </c>
      <c r="B245" s="1">
        <v>137</v>
      </c>
      <c r="C245" s="1">
        <v>2337</v>
      </c>
      <c r="D245" s="1">
        <v>233.7</v>
      </c>
    </row>
    <row r="246" spans="1:4" x14ac:dyDescent="0.25">
      <c r="A246" s="4">
        <v>35673</v>
      </c>
      <c r="B246" s="1"/>
      <c r="C246" s="1">
        <v>2164</v>
      </c>
      <c r="D246" s="1">
        <v>216.4</v>
      </c>
    </row>
    <row r="247" spans="1:4" x14ac:dyDescent="0.25">
      <c r="A247" s="4">
        <v>35674</v>
      </c>
      <c r="B247" s="1">
        <v>195</v>
      </c>
      <c r="C247" s="1">
        <v>2042</v>
      </c>
      <c r="D247" s="1">
        <v>204.2</v>
      </c>
    </row>
    <row r="248" spans="1:4" x14ac:dyDescent="0.25">
      <c r="A248" s="4">
        <v>35675</v>
      </c>
      <c r="B248" s="1">
        <v>492</v>
      </c>
      <c r="C248" s="1">
        <v>2271</v>
      </c>
      <c r="D248" s="1">
        <v>227.1</v>
      </c>
    </row>
    <row r="249" spans="1:4" x14ac:dyDescent="0.25">
      <c r="A249" s="4">
        <v>35676</v>
      </c>
      <c r="B249" s="1">
        <v>102</v>
      </c>
      <c r="C249" s="1">
        <v>2038</v>
      </c>
      <c r="D249" s="1">
        <v>203.8</v>
      </c>
    </row>
    <row r="250" spans="1:4" x14ac:dyDescent="0.25">
      <c r="A250" s="4">
        <v>35677</v>
      </c>
      <c r="B250" s="1">
        <v>182</v>
      </c>
      <c r="C250" s="1">
        <v>2000</v>
      </c>
      <c r="D250" s="1">
        <v>200</v>
      </c>
    </row>
    <row r="251" spans="1:4" x14ac:dyDescent="0.25">
      <c r="A251" s="4">
        <v>35678</v>
      </c>
      <c r="B251" s="1">
        <v>113</v>
      </c>
      <c r="C251" s="1">
        <v>1796</v>
      </c>
      <c r="D251" s="1">
        <v>179.6</v>
      </c>
    </row>
    <row r="252" spans="1:4" x14ac:dyDescent="0.25">
      <c r="A252" s="4">
        <v>35679</v>
      </c>
      <c r="B252" s="1">
        <v>263</v>
      </c>
      <c r="C252" s="1">
        <v>1907</v>
      </c>
      <c r="D252" s="1">
        <v>190.7</v>
      </c>
    </row>
    <row r="253" spans="1:4" x14ac:dyDescent="0.25">
      <c r="A253" s="4">
        <v>35680</v>
      </c>
      <c r="B253" s="1">
        <v>237</v>
      </c>
      <c r="C253" s="1">
        <v>1856</v>
      </c>
      <c r="D253" s="1">
        <v>185.6</v>
      </c>
    </row>
    <row r="254" spans="1:4" x14ac:dyDescent="0.25">
      <c r="A254" s="4">
        <v>35681</v>
      </c>
      <c r="B254" s="1">
        <v>502</v>
      </c>
      <c r="C254" s="1">
        <v>2223</v>
      </c>
      <c r="D254" s="1">
        <v>222.3</v>
      </c>
    </row>
    <row r="255" spans="1:4" x14ac:dyDescent="0.25">
      <c r="A255" s="4">
        <v>35682</v>
      </c>
      <c r="B255" s="1">
        <v>151</v>
      </c>
      <c r="C255" s="1">
        <v>2237</v>
      </c>
      <c r="D255" s="1">
        <v>223.7</v>
      </c>
    </row>
    <row r="256" spans="1:4" x14ac:dyDescent="0.25">
      <c r="A256" s="4">
        <v>35683</v>
      </c>
      <c r="B256" s="1">
        <v>479</v>
      </c>
      <c r="C256" s="1">
        <v>2716</v>
      </c>
      <c r="D256" s="1">
        <v>271.60000000000002</v>
      </c>
    </row>
    <row r="257" spans="1:4" x14ac:dyDescent="0.25">
      <c r="A257" s="4">
        <v>35684</v>
      </c>
      <c r="B257" s="1">
        <v>345</v>
      </c>
      <c r="C257" s="1">
        <v>2866</v>
      </c>
      <c r="D257" s="1">
        <v>286.60000000000002</v>
      </c>
    </row>
    <row r="258" spans="1:4" x14ac:dyDescent="0.25">
      <c r="A258" s="4">
        <v>35685</v>
      </c>
      <c r="B258" s="1">
        <v>222</v>
      </c>
      <c r="C258" s="1">
        <v>2596</v>
      </c>
      <c r="D258" s="1">
        <v>259.60000000000002</v>
      </c>
    </row>
    <row r="259" spans="1:4" x14ac:dyDescent="0.25">
      <c r="A259" s="4">
        <v>35686</v>
      </c>
      <c r="B259" s="1">
        <v>132</v>
      </c>
      <c r="C259" s="1">
        <v>2626</v>
      </c>
      <c r="D259" s="1">
        <v>262.60000000000002</v>
      </c>
    </row>
    <row r="260" spans="1:4" x14ac:dyDescent="0.25">
      <c r="A260" s="4">
        <v>35687</v>
      </c>
      <c r="B260" s="1">
        <v>283</v>
      </c>
      <c r="C260" s="1">
        <v>2727</v>
      </c>
      <c r="D260" s="1">
        <v>272.7</v>
      </c>
    </row>
    <row r="261" spans="1:4" x14ac:dyDescent="0.25">
      <c r="A261" s="4">
        <v>35688</v>
      </c>
      <c r="B261" s="1">
        <v>130</v>
      </c>
      <c r="C261" s="1">
        <v>2744</v>
      </c>
      <c r="D261" s="1">
        <v>274.39999999999998</v>
      </c>
    </row>
    <row r="262" spans="1:4" x14ac:dyDescent="0.25">
      <c r="A262" s="4">
        <v>35689</v>
      </c>
      <c r="B262" s="1">
        <v>62</v>
      </c>
      <c r="C262" s="1">
        <v>2543</v>
      </c>
      <c r="D262" s="1">
        <v>254.3</v>
      </c>
    </row>
    <row r="263" spans="1:4" x14ac:dyDescent="0.25">
      <c r="A263" s="4">
        <v>35690</v>
      </c>
      <c r="B263" s="1">
        <v>266</v>
      </c>
      <c r="C263" s="1">
        <v>2572</v>
      </c>
      <c r="D263" s="1">
        <v>257.2</v>
      </c>
    </row>
    <row r="264" spans="1:4" x14ac:dyDescent="0.25">
      <c r="A264" s="4">
        <v>35691</v>
      </c>
      <c r="B264" s="1">
        <v>456</v>
      </c>
      <c r="C264" s="1">
        <v>2526</v>
      </c>
      <c r="D264" s="1">
        <v>252.6</v>
      </c>
    </row>
    <row r="265" spans="1:4" x14ac:dyDescent="0.25">
      <c r="A265" s="4">
        <v>35692</v>
      </c>
      <c r="B265" s="1">
        <v>140</v>
      </c>
      <c r="C265" s="1">
        <v>2515</v>
      </c>
      <c r="D265" s="1">
        <v>251.5</v>
      </c>
    </row>
    <row r="266" spans="1:4" x14ac:dyDescent="0.25">
      <c r="A266" s="4">
        <v>35693</v>
      </c>
      <c r="B266" s="1">
        <v>459</v>
      </c>
      <c r="C266" s="1">
        <v>2495</v>
      </c>
      <c r="D266" s="1">
        <v>249.5</v>
      </c>
    </row>
    <row r="267" spans="1:4" x14ac:dyDescent="0.25">
      <c r="A267" s="4">
        <v>35694</v>
      </c>
      <c r="B267" s="1">
        <v>160</v>
      </c>
      <c r="C267" s="1">
        <v>2310</v>
      </c>
      <c r="D267" s="1">
        <v>231</v>
      </c>
    </row>
    <row r="268" spans="1:4" x14ac:dyDescent="0.25">
      <c r="A268" s="4">
        <v>35695</v>
      </c>
      <c r="B268" s="1">
        <v>199</v>
      </c>
      <c r="C268" s="1">
        <v>2287</v>
      </c>
      <c r="D268" s="1">
        <v>228.7</v>
      </c>
    </row>
    <row r="269" spans="1:4" x14ac:dyDescent="0.25">
      <c r="A269" s="4">
        <v>35696</v>
      </c>
      <c r="B269" s="1">
        <v>536</v>
      </c>
      <c r="C269" s="1">
        <v>2691</v>
      </c>
      <c r="D269" s="1">
        <v>269.10000000000002</v>
      </c>
    </row>
    <row r="270" spans="1:4" x14ac:dyDescent="0.25">
      <c r="A270" s="4">
        <v>35697</v>
      </c>
      <c r="B270" s="1"/>
      <c r="C270" s="1">
        <v>2408</v>
      </c>
      <c r="D270" s="1">
        <v>240.8</v>
      </c>
    </row>
    <row r="271" spans="1:4" x14ac:dyDescent="0.25">
      <c r="A271" s="4">
        <v>35698</v>
      </c>
      <c r="B271" s="1"/>
      <c r="C271" s="1">
        <v>2278</v>
      </c>
      <c r="D271" s="1">
        <v>227.8</v>
      </c>
    </row>
    <row r="272" spans="1:4" x14ac:dyDescent="0.25">
      <c r="A272" s="4">
        <v>35699</v>
      </c>
      <c r="B272" s="1"/>
      <c r="C272" s="1">
        <v>2216</v>
      </c>
      <c r="D272" s="1">
        <v>221.6</v>
      </c>
    </row>
    <row r="273" spans="1:4" x14ac:dyDescent="0.25">
      <c r="A273" s="4">
        <v>35700</v>
      </c>
      <c r="B273" s="1">
        <v>389</v>
      </c>
      <c r="C273" s="1">
        <v>2339</v>
      </c>
      <c r="D273" s="1">
        <v>233.9</v>
      </c>
    </row>
    <row r="274" spans="1:4" x14ac:dyDescent="0.25">
      <c r="A274" s="4">
        <v>35701</v>
      </c>
      <c r="B274" s="1">
        <v>40</v>
      </c>
      <c r="C274" s="1">
        <v>1923</v>
      </c>
      <c r="D274" s="1">
        <v>192.3</v>
      </c>
    </row>
    <row r="275" spans="1:4" x14ac:dyDescent="0.25">
      <c r="A275" s="4">
        <v>35702</v>
      </c>
      <c r="B275" s="1">
        <v>128</v>
      </c>
      <c r="C275" s="1">
        <v>1911</v>
      </c>
      <c r="D275" s="1">
        <v>191.1</v>
      </c>
    </row>
    <row r="276" spans="1:4" x14ac:dyDescent="0.25">
      <c r="A276" s="4">
        <v>35703</v>
      </c>
      <c r="B276" s="1"/>
      <c r="C276" s="1">
        <v>1452</v>
      </c>
      <c r="D276" s="1">
        <v>145.19999999999999</v>
      </c>
    </row>
    <row r="277" spans="1:4" x14ac:dyDescent="0.25">
      <c r="A277" s="4">
        <v>35704</v>
      </c>
      <c r="B277" s="1">
        <v>19</v>
      </c>
      <c r="C277" s="1">
        <v>1311</v>
      </c>
      <c r="D277" s="1">
        <v>131.1</v>
      </c>
    </row>
    <row r="278" spans="1:4" x14ac:dyDescent="0.25">
      <c r="A278" s="4">
        <v>35705</v>
      </c>
      <c r="B278" s="1">
        <v>245</v>
      </c>
      <c r="C278" s="1">
        <v>1357</v>
      </c>
      <c r="D278" s="1">
        <v>135.69999999999999</v>
      </c>
    </row>
    <row r="279" spans="1:4" x14ac:dyDescent="0.25">
      <c r="A279" s="4">
        <v>35706</v>
      </c>
      <c r="B279" s="1">
        <v>126</v>
      </c>
      <c r="C279" s="1">
        <v>947</v>
      </c>
      <c r="D279" s="1">
        <v>94.7</v>
      </c>
    </row>
    <row r="280" spans="1:4" x14ac:dyDescent="0.25">
      <c r="A280" s="4">
        <v>35707</v>
      </c>
      <c r="B280" s="1">
        <v>153</v>
      </c>
      <c r="C280" s="1">
        <v>1100</v>
      </c>
      <c r="D280" s="1">
        <v>110</v>
      </c>
    </row>
    <row r="281" spans="1:4" x14ac:dyDescent="0.25">
      <c r="A281" s="4">
        <v>35708</v>
      </c>
      <c r="B281" s="1">
        <v>152</v>
      </c>
      <c r="C281" s="1">
        <v>1252</v>
      </c>
      <c r="D281" s="1">
        <v>125.2</v>
      </c>
    </row>
    <row r="282" spans="1:4" x14ac:dyDescent="0.25">
      <c r="A282" s="4">
        <v>35709</v>
      </c>
      <c r="B282" s="1">
        <v>185</v>
      </c>
      <c r="C282" s="1">
        <v>1437</v>
      </c>
      <c r="D282" s="1">
        <v>143.69999999999999</v>
      </c>
    </row>
    <row r="283" spans="1:4" x14ac:dyDescent="0.25">
      <c r="A283" s="4">
        <v>35710</v>
      </c>
      <c r="B283" s="1">
        <v>348</v>
      </c>
      <c r="C283" s="1">
        <v>1396</v>
      </c>
      <c r="D283" s="1">
        <v>139.6</v>
      </c>
    </row>
    <row r="284" spans="1:4" x14ac:dyDescent="0.25">
      <c r="A284" s="4">
        <v>35711</v>
      </c>
      <c r="B284" s="1">
        <v>199</v>
      </c>
      <c r="C284" s="1">
        <v>1555</v>
      </c>
      <c r="D284" s="1">
        <v>155.5</v>
      </c>
    </row>
    <row r="285" spans="1:4" x14ac:dyDescent="0.25">
      <c r="A285" s="4">
        <v>35712</v>
      </c>
      <c r="B285" s="1">
        <v>153</v>
      </c>
      <c r="C285" s="1">
        <v>1580</v>
      </c>
      <c r="D285" s="1">
        <v>158</v>
      </c>
    </row>
    <row r="286" spans="1:4" x14ac:dyDescent="0.25">
      <c r="A286" s="4">
        <v>35713</v>
      </c>
      <c r="B286" s="1">
        <v>359</v>
      </c>
      <c r="C286" s="1">
        <v>1939</v>
      </c>
      <c r="D286" s="1">
        <v>193.9</v>
      </c>
    </row>
    <row r="287" spans="1:4" x14ac:dyDescent="0.25">
      <c r="A287" s="4">
        <v>35714</v>
      </c>
      <c r="B287" s="1"/>
      <c r="C287" s="1">
        <v>1920</v>
      </c>
      <c r="D287" s="1">
        <v>192</v>
      </c>
    </row>
    <row r="288" spans="1:4" x14ac:dyDescent="0.25">
      <c r="A288" s="4">
        <v>35715</v>
      </c>
      <c r="B288" s="1">
        <v>120</v>
      </c>
      <c r="C288" s="1">
        <v>1795</v>
      </c>
      <c r="D288" s="1">
        <v>179.5</v>
      </c>
    </row>
    <row r="289" spans="1:4" x14ac:dyDescent="0.25">
      <c r="A289" s="4">
        <v>35716</v>
      </c>
      <c r="B289" s="1">
        <v>271</v>
      </c>
      <c r="C289" s="1">
        <v>1940</v>
      </c>
      <c r="D289" s="1">
        <v>194</v>
      </c>
    </row>
    <row r="290" spans="1:4" x14ac:dyDescent="0.25">
      <c r="A290" s="4">
        <v>35717</v>
      </c>
      <c r="B290" s="1">
        <v>307</v>
      </c>
      <c r="C290" s="1">
        <v>2094</v>
      </c>
      <c r="D290" s="1">
        <v>209.4</v>
      </c>
    </row>
    <row r="291" spans="1:4" x14ac:dyDescent="0.25">
      <c r="A291" s="4">
        <v>35718</v>
      </c>
      <c r="B291" s="1">
        <v>644</v>
      </c>
      <c r="C291" s="1">
        <v>2586</v>
      </c>
      <c r="D291" s="1">
        <v>258.60000000000002</v>
      </c>
    </row>
    <row r="292" spans="1:4" x14ac:dyDescent="0.25">
      <c r="A292" s="4">
        <v>35719</v>
      </c>
      <c r="B292" s="1">
        <v>535</v>
      </c>
      <c r="C292" s="1">
        <v>2936</v>
      </c>
      <c r="D292" s="1">
        <v>293.60000000000002</v>
      </c>
    </row>
    <row r="293" spans="1:4" x14ac:dyDescent="0.25">
      <c r="A293" s="4">
        <v>35720</v>
      </c>
      <c r="B293" s="1">
        <v>132</v>
      </c>
      <c r="C293" s="1">
        <v>2720</v>
      </c>
      <c r="D293" s="1">
        <v>272</v>
      </c>
    </row>
    <row r="294" spans="1:4" x14ac:dyDescent="0.25">
      <c r="A294" s="4">
        <v>35721</v>
      </c>
      <c r="B294" s="1">
        <v>162</v>
      </c>
      <c r="C294" s="1">
        <v>2683</v>
      </c>
      <c r="D294" s="1">
        <v>268.3</v>
      </c>
    </row>
    <row r="295" spans="1:4" x14ac:dyDescent="0.25">
      <c r="A295" s="4">
        <v>35722</v>
      </c>
      <c r="B295" s="1">
        <v>381</v>
      </c>
      <c r="C295" s="1">
        <v>2911</v>
      </c>
      <c r="D295" s="1">
        <v>291.10000000000002</v>
      </c>
    </row>
    <row r="296" spans="1:4" x14ac:dyDescent="0.25">
      <c r="A296" s="4">
        <v>35723</v>
      </c>
      <c r="B296" s="1">
        <v>170</v>
      </c>
      <c r="C296" s="1">
        <v>2722</v>
      </c>
      <c r="D296" s="1">
        <v>272.2</v>
      </c>
    </row>
    <row r="297" spans="1:4" x14ac:dyDescent="0.25">
      <c r="A297" s="4">
        <v>35724</v>
      </c>
      <c r="B297" s="1">
        <v>331</v>
      </c>
      <c r="C297" s="1">
        <v>3053</v>
      </c>
      <c r="D297" s="1">
        <v>305.3</v>
      </c>
    </row>
    <row r="298" spans="1:4" x14ac:dyDescent="0.25">
      <c r="A298" s="4">
        <v>35725</v>
      </c>
      <c r="B298" s="1">
        <v>589</v>
      </c>
      <c r="C298" s="1">
        <v>3522</v>
      </c>
      <c r="D298" s="1">
        <v>352.2</v>
      </c>
    </row>
    <row r="299" spans="1:4" x14ac:dyDescent="0.25">
      <c r="A299" s="4">
        <v>35726</v>
      </c>
      <c r="B299" s="1">
        <v>189</v>
      </c>
      <c r="C299" s="1">
        <v>3440</v>
      </c>
      <c r="D299" s="1">
        <v>344</v>
      </c>
    </row>
    <row r="300" spans="1:4" x14ac:dyDescent="0.25">
      <c r="A300" s="4">
        <v>35727</v>
      </c>
      <c r="B300" s="1">
        <v>143</v>
      </c>
      <c r="C300" s="1">
        <v>3276</v>
      </c>
      <c r="D300" s="1">
        <v>327.60000000000002</v>
      </c>
    </row>
    <row r="301" spans="1:4" x14ac:dyDescent="0.25">
      <c r="A301" s="4">
        <v>35728</v>
      </c>
      <c r="B301" s="1"/>
      <c r="C301" s="1">
        <v>2632</v>
      </c>
      <c r="D301" s="1">
        <v>263.2</v>
      </c>
    </row>
    <row r="302" spans="1:4" x14ac:dyDescent="0.25">
      <c r="A302" s="4">
        <v>35729</v>
      </c>
      <c r="B302" s="1">
        <v>174</v>
      </c>
      <c r="C302" s="1">
        <v>2271</v>
      </c>
      <c r="D302" s="1">
        <v>227.1</v>
      </c>
    </row>
    <row r="303" spans="1:4" x14ac:dyDescent="0.25">
      <c r="A303" s="4">
        <v>35730</v>
      </c>
      <c r="B303" s="1">
        <v>373</v>
      </c>
      <c r="C303" s="1">
        <v>2512</v>
      </c>
      <c r="D303" s="1">
        <v>251.2</v>
      </c>
    </row>
    <row r="304" spans="1:4" x14ac:dyDescent="0.25">
      <c r="A304" s="4">
        <v>35731</v>
      </c>
      <c r="B304" s="1"/>
      <c r="C304" s="1">
        <v>2350</v>
      </c>
      <c r="D304" s="1">
        <v>235</v>
      </c>
    </row>
    <row r="305" spans="1:4" x14ac:dyDescent="0.25">
      <c r="A305" s="4">
        <v>35732</v>
      </c>
      <c r="B305" s="1"/>
      <c r="C305" s="1">
        <v>1969</v>
      </c>
      <c r="D305" s="1">
        <v>196.9</v>
      </c>
    </row>
    <row r="306" spans="1:4" x14ac:dyDescent="0.25">
      <c r="A306" s="4">
        <v>35733</v>
      </c>
      <c r="B306" s="1">
        <v>19</v>
      </c>
      <c r="C306" s="1">
        <v>1818</v>
      </c>
      <c r="D306" s="1">
        <v>181.8</v>
      </c>
    </row>
    <row r="307" spans="1:4" x14ac:dyDescent="0.25">
      <c r="A307" s="4">
        <v>35734</v>
      </c>
      <c r="B307" s="1"/>
      <c r="C307" s="1">
        <v>1487</v>
      </c>
      <c r="D307" s="1">
        <v>148.69999999999999</v>
      </c>
    </row>
    <row r="308" spans="1:4" x14ac:dyDescent="0.25">
      <c r="A308" s="4">
        <v>35735</v>
      </c>
      <c r="B308" s="1">
        <v>152</v>
      </c>
      <c r="C308" s="1">
        <v>1050</v>
      </c>
      <c r="D308" s="1">
        <v>105</v>
      </c>
    </row>
    <row r="309" spans="1:4" x14ac:dyDescent="0.25">
      <c r="A309" s="4">
        <v>35736</v>
      </c>
      <c r="B309" s="1">
        <v>305</v>
      </c>
      <c r="C309" s="1">
        <v>1166</v>
      </c>
      <c r="D309" s="1">
        <v>116.6</v>
      </c>
    </row>
    <row r="310" spans="1:4" x14ac:dyDescent="0.25">
      <c r="A310" s="4">
        <v>35737</v>
      </c>
      <c r="B310" s="1">
        <v>201</v>
      </c>
      <c r="C310" s="1">
        <v>1224</v>
      </c>
      <c r="D310" s="1">
        <v>122.4</v>
      </c>
    </row>
    <row r="311" spans="1:4" x14ac:dyDescent="0.25">
      <c r="A311" s="4">
        <v>35738</v>
      </c>
      <c r="B311" s="1">
        <v>395</v>
      </c>
      <c r="C311" s="1">
        <v>1619</v>
      </c>
      <c r="D311" s="1">
        <v>161.9</v>
      </c>
    </row>
    <row r="312" spans="1:4" x14ac:dyDescent="0.25">
      <c r="A312" s="4">
        <v>35739</v>
      </c>
      <c r="B312" s="1"/>
      <c r="C312" s="1">
        <v>1445</v>
      </c>
      <c r="D312" s="1">
        <v>144.5</v>
      </c>
    </row>
    <row r="313" spans="1:4" x14ac:dyDescent="0.25">
      <c r="A313" s="4">
        <v>35740</v>
      </c>
      <c r="B313" s="1">
        <v>202</v>
      </c>
      <c r="C313" s="1">
        <v>1274</v>
      </c>
      <c r="D313" s="1">
        <v>127.4</v>
      </c>
    </row>
    <row r="314" spans="1:4" x14ac:dyDescent="0.25">
      <c r="A314" s="4">
        <v>35741</v>
      </c>
      <c r="B314" s="1">
        <v>527</v>
      </c>
      <c r="C314" s="1">
        <v>1801</v>
      </c>
      <c r="D314" s="1">
        <v>180.1</v>
      </c>
    </row>
    <row r="315" spans="1:4" x14ac:dyDescent="0.25">
      <c r="A315" s="4">
        <v>35742</v>
      </c>
      <c r="B315" s="1">
        <v>302</v>
      </c>
      <c r="C315" s="1">
        <v>2103</v>
      </c>
      <c r="D315" s="1">
        <v>210.3</v>
      </c>
    </row>
    <row r="316" spans="1:4" x14ac:dyDescent="0.25">
      <c r="A316" s="4">
        <v>35743</v>
      </c>
      <c r="B316" s="1">
        <v>283</v>
      </c>
      <c r="C316" s="1">
        <v>2367</v>
      </c>
      <c r="D316" s="1">
        <v>236.7</v>
      </c>
    </row>
    <row r="317" spans="1:4" x14ac:dyDescent="0.25">
      <c r="A317" s="4">
        <v>35744</v>
      </c>
      <c r="B317" s="1">
        <v>337</v>
      </c>
      <c r="C317" s="1">
        <v>2704</v>
      </c>
      <c r="D317" s="1">
        <v>270.39999999999998</v>
      </c>
    </row>
    <row r="318" spans="1:4" x14ac:dyDescent="0.25">
      <c r="A318" s="4">
        <v>35745</v>
      </c>
      <c r="B318" s="1">
        <v>220</v>
      </c>
      <c r="C318" s="1">
        <v>2772</v>
      </c>
      <c r="D318" s="1">
        <v>277.2</v>
      </c>
    </row>
    <row r="319" spans="1:4" x14ac:dyDescent="0.25">
      <c r="A319" s="4">
        <v>35746</v>
      </c>
      <c r="B319" s="1"/>
      <c r="C319" s="1">
        <v>2467</v>
      </c>
      <c r="D319" s="1">
        <v>246.7</v>
      </c>
    </row>
    <row r="320" spans="1:4" x14ac:dyDescent="0.25">
      <c r="A320" s="4">
        <v>35747</v>
      </c>
      <c r="B320" s="1">
        <v>296</v>
      </c>
      <c r="C320" s="1">
        <v>2562</v>
      </c>
      <c r="D320" s="1">
        <v>256.2</v>
      </c>
    </row>
    <row r="321" spans="1:4" x14ac:dyDescent="0.25">
      <c r="A321" s="4">
        <v>35748</v>
      </c>
      <c r="B321" s="1">
        <v>177</v>
      </c>
      <c r="C321" s="1">
        <v>2344</v>
      </c>
      <c r="D321" s="1">
        <v>234.4</v>
      </c>
    </row>
    <row r="322" spans="1:4" x14ac:dyDescent="0.25">
      <c r="A322" s="4">
        <v>35749</v>
      </c>
      <c r="B322" s="1">
        <v>619</v>
      </c>
      <c r="C322" s="1">
        <v>2963</v>
      </c>
      <c r="D322" s="1">
        <v>296.3</v>
      </c>
    </row>
    <row r="323" spans="1:4" x14ac:dyDescent="0.25">
      <c r="A323" s="4">
        <v>35750</v>
      </c>
      <c r="B323" s="1">
        <v>464</v>
      </c>
      <c r="C323" s="1">
        <v>3225</v>
      </c>
      <c r="D323" s="1">
        <v>322.5</v>
      </c>
    </row>
    <row r="324" spans="1:4" x14ac:dyDescent="0.25">
      <c r="A324" s="4">
        <v>35751</v>
      </c>
      <c r="B324" s="1">
        <v>235</v>
      </c>
      <c r="C324" s="1">
        <v>2933</v>
      </c>
      <c r="D324" s="1">
        <v>293.3</v>
      </c>
    </row>
    <row r="325" spans="1:4" x14ac:dyDescent="0.25">
      <c r="A325" s="4">
        <v>35752</v>
      </c>
      <c r="B325" s="1">
        <v>369</v>
      </c>
      <c r="C325" s="1">
        <v>3000</v>
      </c>
      <c r="D325" s="1">
        <v>300</v>
      </c>
    </row>
    <row r="326" spans="1:4" x14ac:dyDescent="0.25">
      <c r="A326" s="4">
        <v>35753</v>
      </c>
      <c r="B326" s="1">
        <v>68</v>
      </c>
      <c r="C326" s="1">
        <v>2785</v>
      </c>
      <c r="D326" s="1">
        <v>278.5</v>
      </c>
    </row>
    <row r="327" spans="1:4" x14ac:dyDescent="0.25">
      <c r="A327" s="4">
        <v>35754</v>
      </c>
      <c r="B327" s="1">
        <v>62</v>
      </c>
      <c r="C327" s="1">
        <v>2510</v>
      </c>
      <c r="D327" s="1">
        <v>251</v>
      </c>
    </row>
    <row r="328" spans="1:4" x14ac:dyDescent="0.25">
      <c r="A328" s="4">
        <v>35755</v>
      </c>
      <c r="B328" s="1">
        <v>601</v>
      </c>
      <c r="C328" s="1">
        <v>2891</v>
      </c>
      <c r="D328" s="1">
        <v>289.10000000000002</v>
      </c>
    </row>
    <row r="329" spans="1:4" x14ac:dyDescent="0.25">
      <c r="A329" s="4">
        <v>35756</v>
      </c>
      <c r="B329" s="1">
        <v>454</v>
      </c>
      <c r="C329" s="1">
        <v>3345</v>
      </c>
      <c r="D329" s="1">
        <v>334.5</v>
      </c>
    </row>
    <row r="330" spans="1:4" x14ac:dyDescent="0.25">
      <c r="A330" s="4">
        <v>35757</v>
      </c>
      <c r="B330" s="1"/>
      <c r="C330" s="1">
        <v>3049</v>
      </c>
      <c r="D330" s="1">
        <v>304.89999999999998</v>
      </c>
    </row>
    <row r="331" spans="1:4" x14ac:dyDescent="0.25">
      <c r="A331" s="4">
        <v>35758</v>
      </c>
      <c r="B331" s="1">
        <v>150</v>
      </c>
      <c r="C331" s="1">
        <v>3022</v>
      </c>
      <c r="D331" s="1">
        <v>302.2</v>
      </c>
    </row>
    <row r="332" spans="1:4" x14ac:dyDescent="0.25">
      <c r="A332" s="4">
        <v>35759</v>
      </c>
      <c r="B332" s="1">
        <v>536</v>
      </c>
      <c r="C332" s="1">
        <v>2939</v>
      </c>
      <c r="D332" s="1">
        <v>293.89999999999998</v>
      </c>
    </row>
    <row r="333" spans="1:4" x14ac:dyDescent="0.25">
      <c r="A333" s="4">
        <v>35760</v>
      </c>
      <c r="B333" s="1">
        <v>301</v>
      </c>
      <c r="C333" s="1">
        <v>2776</v>
      </c>
      <c r="D333" s="1">
        <v>277.60000000000002</v>
      </c>
    </row>
    <row r="334" spans="1:4" x14ac:dyDescent="0.25">
      <c r="A334" s="4">
        <v>35761</v>
      </c>
      <c r="B334" s="1">
        <v>271</v>
      </c>
      <c r="C334" s="1">
        <v>2812</v>
      </c>
      <c r="D334" s="1">
        <v>281.2</v>
      </c>
    </row>
    <row r="335" spans="1:4" x14ac:dyDescent="0.25">
      <c r="A335" s="4">
        <v>35762</v>
      </c>
      <c r="B335" s="1">
        <v>466</v>
      </c>
      <c r="C335" s="1">
        <v>2909</v>
      </c>
      <c r="D335" s="1">
        <v>290.89999999999998</v>
      </c>
    </row>
    <row r="336" spans="1:4" x14ac:dyDescent="0.25">
      <c r="A336" s="4">
        <v>35763</v>
      </c>
      <c r="B336" s="1">
        <v>22</v>
      </c>
      <c r="C336" s="1">
        <v>2863</v>
      </c>
      <c r="D336" s="1">
        <v>286.3</v>
      </c>
    </row>
    <row r="337" spans="1:4" x14ac:dyDescent="0.25">
      <c r="A337" s="4">
        <v>35764</v>
      </c>
      <c r="B337" s="1">
        <v>217</v>
      </c>
      <c r="C337" s="1">
        <v>3018</v>
      </c>
      <c r="D337" s="1">
        <v>301.8</v>
      </c>
    </row>
    <row r="338" spans="1:4" x14ac:dyDescent="0.25">
      <c r="A338" s="4">
        <v>35765</v>
      </c>
      <c r="B338" s="1">
        <v>173</v>
      </c>
      <c r="C338" s="1">
        <v>2590</v>
      </c>
      <c r="D338" s="1">
        <v>259</v>
      </c>
    </row>
    <row r="339" spans="1:4" x14ac:dyDescent="0.25">
      <c r="A339" s="4">
        <v>35766</v>
      </c>
      <c r="B339" s="1">
        <v>200</v>
      </c>
      <c r="C339" s="1">
        <v>2336</v>
      </c>
      <c r="D339" s="1">
        <v>233.6</v>
      </c>
    </row>
    <row r="340" spans="1:4" x14ac:dyDescent="0.25">
      <c r="A340" s="4">
        <v>35767</v>
      </c>
      <c r="B340" s="1">
        <v>222</v>
      </c>
      <c r="C340" s="1">
        <v>2558</v>
      </c>
      <c r="D340" s="1">
        <v>255.8</v>
      </c>
    </row>
    <row r="341" spans="1:4" x14ac:dyDescent="0.25">
      <c r="A341" s="4">
        <v>35768</v>
      </c>
      <c r="B341" s="1">
        <v>363</v>
      </c>
      <c r="C341" s="1">
        <v>2771</v>
      </c>
      <c r="D341" s="1">
        <v>277.10000000000002</v>
      </c>
    </row>
    <row r="342" spans="1:4" x14ac:dyDescent="0.25">
      <c r="A342" s="4">
        <v>35769</v>
      </c>
      <c r="B342" s="1">
        <v>382</v>
      </c>
      <c r="C342" s="1">
        <v>2617</v>
      </c>
      <c r="D342" s="1">
        <v>261.7</v>
      </c>
    </row>
    <row r="343" spans="1:4" x14ac:dyDescent="0.25">
      <c r="A343" s="4">
        <v>35770</v>
      </c>
      <c r="B343" s="1">
        <v>143</v>
      </c>
      <c r="C343" s="1">
        <v>2459</v>
      </c>
      <c r="D343" s="1">
        <v>245.9</v>
      </c>
    </row>
    <row r="344" spans="1:4" x14ac:dyDescent="0.25">
      <c r="A344" s="4">
        <v>35771</v>
      </c>
      <c r="B344" s="1">
        <v>417</v>
      </c>
      <c r="C344" s="1">
        <v>2605</v>
      </c>
      <c r="D344" s="1">
        <v>260.5</v>
      </c>
    </row>
    <row r="345" spans="1:4" x14ac:dyDescent="0.25">
      <c r="A345" s="4">
        <v>35772</v>
      </c>
      <c r="B345" s="1">
        <v>136</v>
      </c>
      <c r="C345" s="1">
        <v>2275</v>
      </c>
      <c r="D345" s="1">
        <v>227.5</v>
      </c>
    </row>
    <row r="346" spans="1:4" x14ac:dyDescent="0.25">
      <c r="A346" s="4">
        <v>35773</v>
      </c>
      <c r="B346" s="1">
        <v>140</v>
      </c>
      <c r="C346" s="1">
        <v>2393</v>
      </c>
      <c r="D346" s="1">
        <v>239.3</v>
      </c>
    </row>
    <row r="347" spans="1:4" x14ac:dyDescent="0.25">
      <c r="A347" s="4">
        <v>35774</v>
      </c>
      <c r="B347" s="1">
        <v>156</v>
      </c>
      <c r="C347" s="1">
        <v>2332</v>
      </c>
      <c r="D347" s="1">
        <v>233.2</v>
      </c>
    </row>
    <row r="348" spans="1:4" x14ac:dyDescent="0.25">
      <c r="A348" s="4">
        <v>35775</v>
      </c>
      <c r="B348" s="1">
        <v>785</v>
      </c>
      <c r="C348" s="1">
        <v>2944</v>
      </c>
      <c r="D348" s="1">
        <v>294.39999999999998</v>
      </c>
    </row>
    <row r="349" spans="1:4" x14ac:dyDescent="0.25">
      <c r="A349" s="4">
        <v>35776</v>
      </c>
      <c r="B349" s="1"/>
      <c r="C349" s="1">
        <v>2744</v>
      </c>
      <c r="D349" s="1">
        <v>274.39999999999998</v>
      </c>
    </row>
    <row r="350" spans="1:4" x14ac:dyDescent="0.25">
      <c r="A350" s="4">
        <v>35777</v>
      </c>
      <c r="B350" s="1">
        <v>158</v>
      </c>
      <c r="C350" s="1">
        <v>2680</v>
      </c>
      <c r="D350" s="1">
        <v>268</v>
      </c>
    </row>
    <row r="351" spans="1:4" x14ac:dyDescent="0.25">
      <c r="A351" s="4">
        <v>35778</v>
      </c>
      <c r="B351" s="1">
        <v>301</v>
      </c>
      <c r="C351" s="1">
        <v>2618</v>
      </c>
      <c r="D351" s="1">
        <v>261.8</v>
      </c>
    </row>
    <row r="352" spans="1:4" x14ac:dyDescent="0.25">
      <c r="A352" s="4">
        <v>35779</v>
      </c>
      <c r="B352" s="1"/>
      <c r="C352" s="1">
        <v>2236</v>
      </c>
      <c r="D352" s="1">
        <v>223.6</v>
      </c>
    </row>
    <row r="353" spans="1:4" x14ac:dyDescent="0.25">
      <c r="A353" s="4">
        <v>35780</v>
      </c>
      <c r="B353" s="1">
        <v>478</v>
      </c>
      <c r="C353" s="1">
        <v>2571</v>
      </c>
      <c r="D353" s="1">
        <v>257.10000000000002</v>
      </c>
    </row>
    <row r="354" spans="1:4" x14ac:dyDescent="0.25">
      <c r="A354" s="4">
        <v>35781</v>
      </c>
      <c r="B354" s="1">
        <v>117</v>
      </c>
      <c r="C354" s="1">
        <v>2271</v>
      </c>
      <c r="D354" s="1">
        <v>227.1</v>
      </c>
    </row>
    <row r="355" spans="1:4" x14ac:dyDescent="0.25">
      <c r="A355" s="4">
        <v>35782</v>
      </c>
      <c r="B355" s="1">
        <v>515</v>
      </c>
      <c r="C355" s="1">
        <v>2650</v>
      </c>
      <c r="D355" s="1">
        <v>265</v>
      </c>
    </row>
    <row r="356" spans="1:4" x14ac:dyDescent="0.25">
      <c r="A356" s="4">
        <v>35783</v>
      </c>
      <c r="B356" s="1">
        <v>163</v>
      </c>
      <c r="C356" s="1">
        <v>2673</v>
      </c>
      <c r="D356" s="1">
        <v>267.3</v>
      </c>
    </row>
    <row r="357" spans="1:4" x14ac:dyDescent="0.25">
      <c r="A357" s="4">
        <v>35784</v>
      </c>
      <c r="B357" s="1">
        <v>546</v>
      </c>
      <c r="C357" s="1">
        <v>3063</v>
      </c>
      <c r="D357" s="1">
        <v>306.3</v>
      </c>
    </row>
    <row r="358" spans="1:4" x14ac:dyDescent="0.25">
      <c r="A358" s="4">
        <v>35785</v>
      </c>
      <c r="B358" s="1">
        <v>539</v>
      </c>
      <c r="C358" s="1">
        <v>2817</v>
      </c>
      <c r="D358" s="1">
        <v>281.7</v>
      </c>
    </row>
    <row r="359" spans="1:4" x14ac:dyDescent="0.25">
      <c r="A359" s="4">
        <v>35786</v>
      </c>
      <c r="B359" s="1">
        <v>579</v>
      </c>
      <c r="C359" s="1">
        <v>3396</v>
      </c>
      <c r="D359" s="1">
        <v>339.6</v>
      </c>
    </row>
    <row r="360" spans="1:4" x14ac:dyDescent="0.25">
      <c r="A360" s="4">
        <v>35787</v>
      </c>
      <c r="B360" s="1">
        <v>143</v>
      </c>
      <c r="C360" s="1">
        <v>3381</v>
      </c>
      <c r="D360" s="1">
        <v>338.1</v>
      </c>
    </row>
    <row r="361" spans="1:4" x14ac:dyDescent="0.25">
      <c r="A361" s="4">
        <v>35788</v>
      </c>
      <c r="B361" s="1">
        <v>302</v>
      </c>
      <c r="C361" s="1">
        <v>3382</v>
      </c>
      <c r="D361" s="1">
        <v>338.2</v>
      </c>
    </row>
    <row r="362" spans="1:4" x14ac:dyDescent="0.25">
      <c r="A362" s="4">
        <v>35789</v>
      </c>
      <c r="B362" s="1">
        <v>429</v>
      </c>
      <c r="C362" s="1">
        <v>3811</v>
      </c>
      <c r="D362" s="1">
        <v>381.1</v>
      </c>
    </row>
    <row r="363" spans="1:4" x14ac:dyDescent="0.25">
      <c r="A363" s="4">
        <v>35790</v>
      </c>
      <c r="B363" s="1">
        <v>144</v>
      </c>
      <c r="C363" s="1">
        <v>3477</v>
      </c>
      <c r="D363" s="1">
        <v>347.7</v>
      </c>
    </row>
    <row r="364" spans="1:4" x14ac:dyDescent="0.25">
      <c r="A364" s="4">
        <v>35791</v>
      </c>
      <c r="B364" s="1">
        <v>363</v>
      </c>
      <c r="C364" s="1">
        <v>3723</v>
      </c>
      <c r="D364" s="1">
        <v>372.3</v>
      </c>
    </row>
    <row r="365" spans="1:4" x14ac:dyDescent="0.25">
      <c r="A365" s="4">
        <v>35792</v>
      </c>
      <c r="B365" s="1">
        <v>480</v>
      </c>
      <c r="C365" s="1">
        <v>3688</v>
      </c>
      <c r="D365" s="1">
        <v>368.8</v>
      </c>
    </row>
    <row r="366" spans="1:4" x14ac:dyDescent="0.25">
      <c r="A366" s="4">
        <v>35793</v>
      </c>
      <c r="B366" s="1">
        <v>321</v>
      </c>
      <c r="C366" s="1">
        <v>3846</v>
      </c>
      <c r="D366" s="1">
        <v>384.6</v>
      </c>
    </row>
    <row r="367" spans="1:4" x14ac:dyDescent="0.25">
      <c r="A367" s="4">
        <v>35794</v>
      </c>
      <c r="B367" s="1">
        <v>22</v>
      </c>
      <c r="C367" s="1">
        <v>3322</v>
      </c>
      <c r="D367" s="1">
        <v>332.2</v>
      </c>
    </row>
    <row r="368" spans="1:4" x14ac:dyDescent="0.25">
      <c r="A368" s="4">
        <v>35795</v>
      </c>
      <c r="B368" s="1"/>
      <c r="C368" s="1">
        <v>2783</v>
      </c>
      <c r="D368" s="1">
        <v>278.3</v>
      </c>
    </row>
    <row r="369" spans="1:4" x14ac:dyDescent="0.25">
      <c r="A369" s="4">
        <v>35796</v>
      </c>
      <c r="B369" s="1">
        <v>207</v>
      </c>
      <c r="C369" s="1">
        <v>2411</v>
      </c>
      <c r="D369" s="1">
        <v>241.1</v>
      </c>
    </row>
    <row r="370" spans="1:4" x14ac:dyDescent="0.25">
      <c r="A370" s="4">
        <v>35797</v>
      </c>
      <c r="B370" s="1">
        <v>580</v>
      </c>
      <c r="C370" s="1">
        <v>2848</v>
      </c>
      <c r="D370" s="1">
        <v>284.8</v>
      </c>
    </row>
    <row r="371" spans="1:4" x14ac:dyDescent="0.25">
      <c r="A371" s="4">
        <v>35798</v>
      </c>
      <c r="B371" s="1">
        <v>485</v>
      </c>
      <c r="C371" s="1">
        <v>3031</v>
      </c>
      <c r="D371" s="1">
        <v>303.10000000000002</v>
      </c>
    </row>
    <row r="372" spans="1:4" x14ac:dyDescent="0.25">
      <c r="A372" s="4">
        <v>35799</v>
      </c>
      <c r="B372" s="1">
        <v>561</v>
      </c>
      <c r="C372" s="1">
        <v>3163</v>
      </c>
      <c r="D372" s="1">
        <v>316.3</v>
      </c>
    </row>
    <row r="373" spans="1:4" x14ac:dyDescent="0.25">
      <c r="A373" s="4">
        <v>35800</v>
      </c>
      <c r="B373" s="1">
        <v>778</v>
      </c>
      <c r="C373" s="1">
        <v>3797</v>
      </c>
      <c r="D373" s="1">
        <v>379.7</v>
      </c>
    </row>
    <row r="374" spans="1:4" x14ac:dyDescent="0.25">
      <c r="A374" s="4">
        <v>35801</v>
      </c>
      <c r="B374" s="1">
        <v>371</v>
      </c>
      <c r="C374" s="1">
        <v>3805</v>
      </c>
      <c r="D374" s="1">
        <v>380.5</v>
      </c>
    </row>
    <row r="375" spans="1:4" x14ac:dyDescent="0.25">
      <c r="A375" s="4">
        <v>35802</v>
      </c>
      <c r="B375" s="1">
        <v>529</v>
      </c>
      <c r="C375" s="1">
        <v>3854</v>
      </c>
      <c r="D375" s="1">
        <v>385.4</v>
      </c>
    </row>
    <row r="376" spans="1:4" x14ac:dyDescent="0.25">
      <c r="A376" s="4">
        <v>35803</v>
      </c>
      <c r="B376" s="1"/>
      <c r="C376" s="1">
        <v>3533</v>
      </c>
      <c r="D376" s="1">
        <v>353.3</v>
      </c>
    </row>
    <row r="377" spans="1:4" x14ac:dyDescent="0.25">
      <c r="A377" s="4">
        <v>35804</v>
      </c>
      <c r="B377" s="1">
        <v>502</v>
      </c>
      <c r="C377" s="1">
        <v>4013</v>
      </c>
      <c r="D377" s="1">
        <v>401.3</v>
      </c>
    </row>
    <row r="378" spans="1:4" x14ac:dyDescent="0.25">
      <c r="A378" s="4">
        <v>35805</v>
      </c>
      <c r="B378" s="1">
        <v>1275</v>
      </c>
      <c r="C378" s="1">
        <v>5288</v>
      </c>
      <c r="D378" s="1">
        <v>528.79999999999995</v>
      </c>
    </row>
    <row r="379" spans="1:4" x14ac:dyDescent="0.25">
      <c r="A379" s="4">
        <v>35806</v>
      </c>
      <c r="B379" s="1">
        <v>471</v>
      </c>
      <c r="C379" s="1">
        <v>5552</v>
      </c>
      <c r="D379" s="1">
        <v>555.20000000000005</v>
      </c>
    </row>
    <row r="380" spans="1:4" x14ac:dyDescent="0.25">
      <c r="A380" s="4">
        <v>35807</v>
      </c>
      <c r="B380" s="1">
        <v>1094</v>
      </c>
      <c r="C380" s="1">
        <v>6066</v>
      </c>
      <c r="D380" s="1">
        <v>606.6</v>
      </c>
    </row>
    <row r="381" spans="1:4" x14ac:dyDescent="0.25">
      <c r="A381" s="4">
        <v>35808</v>
      </c>
      <c r="B381" s="1">
        <v>485</v>
      </c>
      <c r="C381" s="1">
        <v>6066</v>
      </c>
      <c r="D381" s="1">
        <v>606.6</v>
      </c>
    </row>
    <row r="382" spans="1:4" x14ac:dyDescent="0.25">
      <c r="A382" s="4">
        <v>35809</v>
      </c>
      <c r="B382" s="1">
        <v>234</v>
      </c>
      <c r="C382" s="1">
        <v>5739</v>
      </c>
      <c r="D382" s="1">
        <v>573.9</v>
      </c>
    </row>
    <row r="383" spans="1:4" x14ac:dyDescent="0.25">
      <c r="A383" s="4">
        <v>35810</v>
      </c>
      <c r="B383" s="1">
        <v>479</v>
      </c>
      <c r="C383" s="1">
        <v>5440</v>
      </c>
      <c r="D383" s="1">
        <v>544</v>
      </c>
    </row>
    <row r="384" spans="1:4" x14ac:dyDescent="0.25">
      <c r="A384" s="4">
        <v>35811</v>
      </c>
      <c r="B384" s="1">
        <v>658</v>
      </c>
      <c r="C384" s="1">
        <v>5727</v>
      </c>
      <c r="D384" s="1">
        <v>572.70000000000005</v>
      </c>
    </row>
    <row r="385" spans="1:4" x14ac:dyDescent="0.25">
      <c r="A385" s="4">
        <v>35812</v>
      </c>
      <c r="B385" s="1">
        <v>1214</v>
      </c>
      <c r="C385" s="1">
        <v>6412</v>
      </c>
      <c r="D385" s="1">
        <v>641.20000000000005</v>
      </c>
    </row>
    <row r="386" spans="1:4" x14ac:dyDescent="0.25">
      <c r="A386" s="4">
        <v>35813</v>
      </c>
      <c r="B386" s="1">
        <v>571</v>
      </c>
      <c r="C386" s="1">
        <v>6983</v>
      </c>
      <c r="D386" s="1">
        <v>698.3</v>
      </c>
    </row>
    <row r="387" spans="1:4" x14ac:dyDescent="0.25">
      <c r="A387" s="4">
        <v>35814</v>
      </c>
      <c r="B387" s="1">
        <v>499</v>
      </c>
      <c r="C387" s="1">
        <v>6980</v>
      </c>
      <c r="D387" s="1">
        <v>698</v>
      </c>
    </row>
    <row r="388" spans="1:4" x14ac:dyDescent="0.25">
      <c r="A388" s="4">
        <v>35815</v>
      </c>
      <c r="B388" s="1">
        <v>356</v>
      </c>
      <c r="C388" s="1">
        <v>6061</v>
      </c>
      <c r="D388" s="1">
        <v>606.1</v>
      </c>
    </row>
    <row r="389" spans="1:4" x14ac:dyDescent="0.25">
      <c r="A389" s="4">
        <v>35816</v>
      </c>
      <c r="B389" s="1">
        <v>568</v>
      </c>
      <c r="C389" s="1">
        <v>6158</v>
      </c>
      <c r="D389" s="1">
        <v>615.79999999999995</v>
      </c>
    </row>
    <row r="390" spans="1:4" x14ac:dyDescent="0.25">
      <c r="A390" s="4">
        <v>35817</v>
      </c>
      <c r="B390" s="1">
        <v>526</v>
      </c>
      <c r="C390" s="1">
        <v>5590</v>
      </c>
      <c r="D390" s="1">
        <v>559</v>
      </c>
    </row>
    <row r="391" spans="1:4" x14ac:dyDescent="0.25">
      <c r="A391" s="4">
        <v>35818</v>
      </c>
      <c r="B391" s="1">
        <v>141</v>
      </c>
      <c r="C391" s="1">
        <v>5246</v>
      </c>
      <c r="D391" s="1">
        <v>524.6</v>
      </c>
    </row>
    <row r="392" spans="1:4" x14ac:dyDescent="0.25">
      <c r="A392" s="4">
        <v>35819</v>
      </c>
      <c r="B392" s="1">
        <v>561</v>
      </c>
      <c r="C392" s="1">
        <v>5573</v>
      </c>
      <c r="D392" s="1">
        <v>557.29999999999995</v>
      </c>
    </row>
    <row r="393" spans="1:4" x14ac:dyDescent="0.25">
      <c r="A393" s="4">
        <v>35820</v>
      </c>
      <c r="B393" s="1">
        <v>213</v>
      </c>
      <c r="C393" s="1">
        <v>5307</v>
      </c>
      <c r="D393" s="1">
        <v>530.70000000000005</v>
      </c>
    </row>
    <row r="394" spans="1:4" x14ac:dyDescent="0.25">
      <c r="A394" s="4">
        <v>35821</v>
      </c>
      <c r="B394" s="1">
        <v>334</v>
      </c>
      <c r="C394" s="1">
        <v>4983</v>
      </c>
      <c r="D394" s="1">
        <v>498.3</v>
      </c>
    </row>
    <row r="395" spans="1:4" x14ac:dyDescent="0.25">
      <c r="A395" s="4">
        <v>35822</v>
      </c>
      <c r="B395" s="1">
        <v>263</v>
      </c>
      <c r="C395" s="1">
        <v>4032</v>
      </c>
      <c r="D395" s="1">
        <v>403.2</v>
      </c>
    </row>
    <row r="396" spans="1:4" x14ac:dyDescent="0.25">
      <c r="A396" s="4">
        <v>35823</v>
      </c>
      <c r="B396" s="1">
        <v>294</v>
      </c>
      <c r="C396" s="1">
        <v>3755</v>
      </c>
      <c r="D396" s="1">
        <v>375.5</v>
      </c>
    </row>
    <row r="397" spans="1:4" x14ac:dyDescent="0.25">
      <c r="A397" s="4">
        <v>35824</v>
      </c>
      <c r="B397" s="1">
        <v>469</v>
      </c>
      <c r="C397" s="1">
        <v>3725</v>
      </c>
      <c r="D397" s="1">
        <v>372.5</v>
      </c>
    </row>
    <row r="398" spans="1:4" x14ac:dyDescent="0.25">
      <c r="A398" s="4">
        <v>35825</v>
      </c>
      <c r="B398" s="1">
        <v>218</v>
      </c>
      <c r="C398" s="1">
        <v>3587</v>
      </c>
      <c r="D398" s="1">
        <v>358.7</v>
      </c>
    </row>
    <row r="399" spans="1:4" x14ac:dyDescent="0.25">
      <c r="A399" s="4">
        <v>35826</v>
      </c>
      <c r="B399" s="1"/>
      <c r="C399" s="1">
        <v>3019</v>
      </c>
      <c r="D399" s="1">
        <v>301.89999999999998</v>
      </c>
    </row>
    <row r="400" spans="1:4" x14ac:dyDescent="0.25">
      <c r="A400" s="4">
        <v>35827</v>
      </c>
      <c r="B400" s="1">
        <v>585</v>
      </c>
      <c r="C400" s="1">
        <v>3078</v>
      </c>
      <c r="D400" s="1">
        <v>307.8</v>
      </c>
    </row>
    <row r="401" spans="1:4" x14ac:dyDescent="0.25">
      <c r="A401" s="4">
        <v>35828</v>
      </c>
      <c r="B401" s="1">
        <v>714</v>
      </c>
      <c r="C401" s="1">
        <v>3651</v>
      </c>
      <c r="D401" s="1">
        <v>365.1</v>
      </c>
    </row>
    <row r="402" spans="1:4" x14ac:dyDescent="0.25">
      <c r="A402" s="4">
        <v>35829</v>
      </c>
      <c r="B402" s="1">
        <v>205</v>
      </c>
      <c r="C402" s="1">
        <v>3295</v>
      </c>
      <c r="D402" s="1">
        <v>329.5</v>
      </c>
    </row>
    <row r="403" spans="1:4" x14ac:dyDescent="0.25">
      <c r="A403" s="4">
        <v>35830</v>
      </c>
      <c r="B403" s="1">
        <v>338</v>
      </c>
      <c r="C403" s="1">
        <v>3420</v>
      </c>
      <c r="D403" s="1">
        <v>342</v>
      </c>
    </row>
    <row r="404" spans="1:4" x14ac:dyDescent="0.25">
      <c r="A404" s="4">
        <v>35831</v>
      </c>
      <c r="B404" s="1">
        <v>589</v>
      </c>
      <c r="C404" s="1">
        <v>3675</v>
      </c>
      <c r="D404" s="1">
        <v>367.5</v>
      </c>
    </row>
    <row r="405" spans="1:4" x14ac:dyDescent="0.25">
      <c r="A405" s="4">
        <v>35832</v>
      </c>
      <c r="B405" s="1">
        <v>986</v>
      </c>
      <c r="C405" s="1">
        <v>4398</v>
      </c>
      <c r="D405" s="1">
        <v>439.8</v>
      </c>
    </row>
    <row r="406" spans="1:4" x14ac:dyDescent="0.25">
      <c r="A406" s="4">
        <v>35833</v>
      </c>
      <c r="B406" s="1">
        <v>686</v>
      </c>
      <c r="C406" s="1">
        <v>4790</v>
      </c>
      <c r="D406" s="1">
        <v>479</v>
      </c>
    </row>
    <row r="407" spans="1:4" x14ac:dyDescent="0.25">
      <c r="A407" s="4">
        <v>35834</v>
      </c>
      <c r="B407" s="1">
        <v>575</v>
      </c>
      <c r="C407" s="1">
        <v>4896</v>
      </c>
      <c r="D407" s="1">
        <v>489.6</v>
      </c>
    </row>
    <row r="408" spans="1:4" x14ac:dyDescent="0.25">
      <c r="A408" s="4">
        <v>35835</v>
      </c>
      <c r="B408" s="1">
        <v>732</v>
      </c>
      <c r="C408" s="1">
        <v>5410</v>
      </c>
      <c r="D408" s="1">
        <v>541</v>
      </c>
    </row>
    <row r="409" spans="1:4" x14ac:dyDescent="0.25">
      <c r="A409" s="4">
        <v>35836</v>
      </c>
      <c r="B409" s="1">
        <v>570</v>
      </c>
      <c r="C409" s="1">
        <v>5980</v>
      </c>
      <c r="D409" s="1">
        <v>598</v>
      </c>
    </row>
    <row r="410" spans="1:4" x14ac:dyDescent="0.25">
      <c r="A410" s="4">
        <v>35837</v>
      </c>
      <c r="B410" s="1">
        <v>691</v>
      </c>
      <c r="C410" s="1">
        <v>6086</v>
      </c>
      <c r="D410" s="1">
        <v>608.6</v>
      </c>
    </row>
    <row r="411" spans="1:4" x14ac:dyDescent="0.25">
      <c r="A411" s="4">
        <v>35838</v>
      </c>
      <c r="B411" s="1">
        <v>376</v>
      </c>
      <c r="C411" s="1">
        <v>5748</v>
      </c>
      <c r="D411" s="1">
        <v>574.79999999999995</v>
      </c>
    </row>
    <row r="412" spans="1:4" x14ac:dyDescent="0.25">
      <c r="A412" s="4">
        <v>35839</v>
      </c>
      <c r="B412" s="1">
        <v>1000</v>
      </c>
      <c r="C412" s="1">
        <v>6543</v>
      </c>
      <c r="D412" s="1">
        <v>654.29999999999995</v>
      </c>
    </row>
    <row r="413" spans="1:4" x14ac:dyDescent="0.25">
      <c r="A413" s="4">
        <v>35840</v>
      </c>
      <c r="B413" s="1">
        <v>299</v>
      </c>
      <c r="C413" s="1">
        <v>6504</v>
      </c>
      <c r="D413" s="1">
        <v>650.4</v>
      </c>
    </row>
    <row r="414" spans="1:4" x14ac:dyDescent="0.25">
      <c r="A414" s="4">
        <v>35841</v>
      </c>
      <c r="B414" s="1">
        <v>473</v>
      </c>
      <c r="C414" s="1">
        <v>6388</v>
      </c>
      <c r="D414" s="1">
        <v>638.79999999999995</v>
      </c>
    </row>
    <row r="415" spans="1:4" x14ac:dyDescent="0.25">
      <c r="A415" s="4">
        <v>35842</v>
      </c>
      <c r="B415" s="1">
        <v>117</v>
      </c>
      <c r="C415" s="1">
        <v>5519</v>
      </c>
      <c r="D415" s="1">
        <v>551.9</v>
      </c>
    </row>
    <row r="416" spans="1:4" x14ac:dyDescent="0.25">
      <c r="A416" s="4">
        <v>35843</v>
      </c>
      <c r="B416" s="1">
        <v>753</v>
      </c>
      <c r="C416" s="1">
        <v>5586</v>
      </c>
      <c r="D416" s="1">
        <v>558.6</v>
      </c>
    </row>
    <row r="417" spans="1:4" x14ac:dyDescent="0.25">
      <c r="A417" s="4">
        <v>35844</v>
      </c>
      <c r="B417" s="1">
        <v>127</v>
      </c>
      <c r="C417" s="1">
        <v>5138</v>
      </c>
      <c r="D417" s="1">
        <v>513.79999999999995</v>
      </c>
    </row>
    <row r="418" spans="1:4" x14ac:dyDescent="0.25">
      <c r="A418" s="4">
        <v>35845</v>
      </c>
      <c r="B418" s="1">
        <v>771</v>
      </c>
      <c r="C418" s="1">
        <v>5177</v>
      </c>
      <c r="D418" s="1">
        <v>517.70000000000005</v>
      </c>
    </row>
    <row r="419" spans="1:4" x14ac:dyDescent="0.25">
      <c r="A419" s="4">
        <v>35846</v>
      </c>
      <c r="B419" s="1">
        <v>397</v>
      </c>
      <c r="C419" s="1">
        <v>5004</v>
      </c>
      <c r="D419" s="1">
        <v>500.4</v>
      </c>
    </row>
    <row r="420" spans="1:4" x14ac:dyDescent="0.25">
      <c r="A420" s="4">
        <v>35847</v>
      </c>
      <c r="B420" s="1">
        <v>452</v>
      </c>
      <c r="C420" s="1">
        <v>4765</v>
      </c>
      <c r="D420" s="1">
        <v>476.5</v>
      </c>
    </row>
    <row r="421" spans="1:4" x14ac:dyDescent="0.25">
      <c r="A421" s="4">
        <v>35848</v>
      </c>
      <c r="B421" s="1">
        <v>813</v>
      </c>
      <c r="C421" s="1">
        <v>5202</v>
      </c>
      <c r="D421" s="1">
        <v>520.20000000000005</v>
      </c>
    </row>
    <row r="422" spans="1:4" x14ac:dyDescent="0.25">
      <c r="A422" s="4">
        <v>35849</v>
      </c>
      <c r="B422" s="1">
        <v>445</v>
      </c>
      <c r="C422" s="1">
        <v>4647</v>
      </c>
      <c r="D422" s="1">
        <v>464.7</v>
      </c>
    </row>
    <row r="423" spans="1:4" x14ac:dyDescent="0.25">
      <c r="A423" s="4">
        <v>35850</v>
      </c>
      <c r="B423" s="1">
        <v>58</v>
      </c>
      <c r="C423" s="1">
        <v>4406</v>
      </c>
      <c r="D423" s="1">
        <v>440.6</v>
      </c>
    </row>
    <row r="424" spans="1:4" x14ac:dyDescent="0.25">
      <c r="A424" s="4">
        <v>35851</v>
      </c>
      <c r="B424" s="1">
        <v>378</v>
      </c>
      <c r="C424" s="1">
        <v>4311</v>
      </c>
      <c r="D424" s="1">
        <v>431.1</v>
      </c>
    </row>
    <row r="425" spans="1:4" x14ac:dyDescent="0.25">
      <c r="A425" s="4">
        <v>35852</v>
      </c>
      <c r="B425" s="1">
        <v>414</v>
      </c>
      <c r="C425" s="1">
        <v>4608</v>
      </c>
      <c r="D425" s="1">
        <v>460.8</v>
      </c>
    </row>
    <row r="426" spans="1:4" x14ac:dyDescent="0.25">
      <c r="A426" s="4">
        <v>35853</v>
      </c>
      <c r="B426" s="1">
        <v>657</v>
      </c>
      <c r="C426" s="1">
        <v>4512</v>
      </c>
      <c r="D426" s="1">
        <v>451.2</v>
      </c>
    </row>
    <row r="427" spans="1:4" x14ac:dyDescent="0.25">
      <c r="A427" s="4">
        <v>35854</v>
      </c>
      <c r="B427" s="1">
        <v>191</v>
      </c>
      <c r="C427" s="1">
        <v>4576</v>
      </c>
      <c r="D427" s="1">
        <v>457.6</v>
      </c>
    </row>
    <row r="428" spans="1:4" x14ac:dyDescent="0.25">
      <c r="A428" s="4">
        <v>35855</v>
      </c>
      <c r="B428" s="1"/>
      <c r="C428" s="1">
        <v>3805</v>
      </c>
      <c r="D428" s="1">
        <v>380.5</v>
      </c>
    </row>
    <row r="429" spans="1:4" x14ac:dyDescent="0.25">
      <c r="A429" s="4">
        <v>35856</v>
      </c>
      <c r="B429" s="1">
        <v>760</v>
      </c>
      <c r="C429" s="1">
        <v>4168</v>
      </c>
      <c r="D429" s="1">
        <v>416.8</v>
      </c>
    </row>
    <row r="430" spans="1:4" x14ac:dyDescent="0.25">
      <c r="A430" s="4">
        <v>35857</v>
      </c>
      <c r="B430" s="1">
        <v>902</v>
      </c>
      <c r="C430" s="1">
        <v>4618</v>
      </c>
      <c r="D430" s="1">
        <v>461.8</v>
      </c>
    </row>
    <row r="431" spans="1:4" x14ac:dyDescent="0.25">
      <c r="A431" s="4">
        <v>35858</v>
      </c>
      <c r="B431" s="1"/>
      <c r="C431" s="1">
        <v>3805</v>
      </c>
      <c r="D431" s="1">
        <v>380.5</v>
      </c>
    </row>
    <row r="432" spans="1:4" x14ac:dyDescent="0.25">
      <c r="A432" s="4">
        <v>35859</v>
      </c>
      <c r="B432" s="1">
        <v>745</v>
      </c>
      <c r="C432" s="1">
        <v>4105</v>
      </c>
      <c r="D432" s="1">
        <v>410.5</v>
      </c>
    </row>
    <row r="433" spans="1:4" x14ac:dyDescent="0.25">
      <c r="A433" s="4">
        <v>35860</v>
      </c>
      <c r="B433" s="1">
        <v>712</v>
      </c>
      <c r="C433" s="1">
        <v>4759</v>
      </c>
      <c r="D433" s="1">
        <v>475.9</v>
      </c>
    </row>
    <row r="434" spans="1:4" x14ac:dyDescent="0.25">
      <c r="A434" s="4">
        <v>35861</v>
      </c>
      <c r="B434" s="1">
        <v>327</v>
      </c>
      <c r="C434" s="1">
        <v>4708</v>
      </c>
      <c r="D434" s="1">
        <v>470.8</v>
      </c>
    </row>
    <row r="435" spans="1:4" x14ac:dyDescent="0.25">
      <c r="A435" s="4">
        <v>35862</v>
      </c>
      <c r="B435" s="1">
        <v>455</v>
      </c>
      <c r="C435" s="1">
        <v>4749</v>
      </c>
      <c r="D435" s="1">
        <v>474.9</v>
      </c>
    </row>
    <row r="436" spans="1:4" x14ac:dyDescent="0.25">
      <c r="A436" s="4">
        <v>35863</v>
      </c>
      <c r="B436" s="1">
        <v>649</v>
      </c>
      <c r="C436" s="1">
        <v>4741</v>
      </c>
      <c r="D436" s="1">
        <v>474.1</v>
      </c>
    </row>
    <row r="437" spans="1:4" x14ac:dyDescent="0.25">
      <c r="A437" s="4">
        <v>35864</v>
      </c>
      <c r="B437" s="1">
        <v>810</v>
      </c>
      <c r="C437" s="1">
        <v>5360</v>
      </c>
      <c r="D437" s="1">
        <v>536</v>
      </c>
    </row>
    <row r="438" spans="1:4" x14ac:dyDescent="0.25">
      <c r="A438" s="4">
        <v>35865</v>
      </c>
      <c r="B438" s="1">
        <v>614</v>
      </c>
      <c r="C438" s="1">
        <v>5974</v>
      </c>
      <c r="D438" s="1">
        <v>597.4</v>
      </c>
    </row>
    <row r="439" spans="1:4" x14ac:dyDescent="0.25">
      <c r="A439" s="4">
        <v>35866</v>
      </c>
      <c r="B439" s="1">
        <v>503</v>
      </c>
      <c r="C439" s="1">
        <v>5717</v>
      </c>
      <c r="D439" s="1">
        <v>571.70000000000005</v>
      </c>
    </row>
    <row r="440" spans="1:4" x14ac:dyDescent="0.25">
      <c r="A440" s="4">
        <v>35867</v>
      </c>
      <c r="B440" s="1">
        <v>143</v>
      </c>
      <c r="C440" s="1">
        <v>4958</v>
      </c>
      <c r="D440" s="1">
        <v>495.8</v>
      </c>
    </row>
    <row r="441" spans="1:4" x14ac:dyDescent="0.25">
      <c r="A441" s="4">
        <v>35868</v>
      </c>
      <c r="B441" s="1">
        <v>205</v>
      </c>
      <c r="C441" s="1">
        <v>5163</v>
      </c>
      <c r="D441" s="1">
        <v>516.29999999999995</v>
      </c>
    </row>
    <row r="442" spans="1:4" x14ac:dyDescent="0.25">
      <c r="A442" s="4">
        <v>35869</v>
      </c>
      <c r="B442" s="1">
        <v>206</v>
      </c>
      <c r="C442" s="1">
        <v>4624</v>
      </c>
      <c r="D442" s="1">
        <v>462.4</v>
      </c>
    </row>
    <row r="443" spans="1:4" x14ac:dyDescent="0.25">
      <c r="A443" s="4">
        <v>35870</v>
      </c>
      <c r="B443" s="1">
        <v>172</v>
      </c>
      <c r="C443" s="1">
        <v>4084</v>
      </c>
      <c r="D443" s="1">
        <v>408.4</v>
      </c>
    </row>
    <row r="444" spans="1:4" x14ac:dyDescent="0.25">
      <c r="A444" s="4">
        <v>35871</v>
      </c>
      <c r="B444" s="1">
        <v>704</v>
      </c>
      <c r="C444" s="1">
        <v>4461</v>
      </c>
      <c r="D444" s="1">
        <v>446.1</v>
      </c>
    </row>
    <row r="445" spans="1:4" x14ac:dyDescent="0.25">
      <c r="A445" s="4">
        <v>35872</v>
      </c>
      <c r="B445" s="1">
        <v>563</v>
      </c>
      <c r="C445" s="1">
        <v>4569</v>
      </c>
      <c r="D445" s="1">
        <v>456.9</v>
      </c>
    </row>
    <row r="446" spans="1:4" x14ac:dyDescent="0.25">
      <c r="A446" s="4">
        <v>35873</v>
      </c>
      <c r="B446" s="1">
        <v>1020</v>
      </c>
      <c r="C446" s="1">
        <v>4940</v>
      </c>
      <c r="D446" s="1">
        <v>494</v>
      </c>
    </row>
    <row r="447" spans="1:4" x14ac:dyDescent="0.25">
      <c r="A447" s="4">
        <v>35874</v>
      </c>
      <c r="B447" s="1">
        <v>143</v>
      </c>
      <c r="C447" s="1">
        <v>4273</v>
      </c>
      <c r="D447" s="1">
        <v>427.3</v>
      </c>
    </row>
    <row r="448" spans="1:4" x14ac:dyDescent="0.25">
      <c r="A448" s="4">
        <v>35875</v>
      </c>
      <c r="B448" s="1">
        <v>1068</v>
      </c>
      <c r="C448" s="1">
        <v>4727</v>
      </c>
      <c r="D448" s="1">
        <v>472.7</v>
      </c>
    </row>
    <row r="449" spans="1:4" x14ac:dyDescent="0.25">
      <c r="A449" s="4">
        <v>35876</v>
      </c>
      <c r="B449" s="1">
        <v>349</v>
      </c>
      <c r="C449" s="1">
        <v>4573</v>
      </c>
      <c r="D449" s="1">
        <v>457.3</v>
      </c>
    </row>
    <row r="450" spans="1:4" x14ac:dyDescent="0.25">
      <c r="A450" s="4">
        <v>35877</v>
      </c>
      <c r="B450" s="1">
        <v>545</v>
      </c>
      <c r="C450" s="1">
        <v>4975</v>
      </c>
      <c r="D450" s="1">
        <v>497.5</v>
      </c>
    </row>
    <row r="451" spans="1:4" x14ac:dyDescent="0.25">
      <c r="A451" s="4">
        <v>35878</v>
      </c>
      <c r="B451" s="1">
        <v>348</v>
      </c>
      <c r="C451" s="1">
        <v>5118</v>
      </c>
      <c r="D451" s="1">
        <v>511.8</v>
      </c>
    </row>
    <row r="452" spans="1:4" x14ac:dyDescent="0.25">
      <c r="A452" s="4">
        <v>35879</v>
      </c>
      <c r="B452" s="1">
        <v>827</v>
      </c>
      <c r="C452" s="1">
        <v>5739</v>
      </c>
      <c r="D452" s="1">
        <v>573.9</v>
      </c>
    </row>
    <row r="453" spans="1:4" x14ac:dyDescent="0.25">
      <c r="A453" s="4">
        <v>35880</v>
      </c>
      <c r="B453" s="1">
        <v>373</v>
      </c>
      <c r="C453" s="1">
        <v>5940</v>
      </c>
      <c r="D453" s="1">
        <v>594</v>
      </c>
    </row>
    <row r="454" spans="1:4" x14ac:dyDescent="0.25">
      <c r="A454" s="4">
        <v>35881</v>
      </c>
      <c r="B454" s="1">
        <v>480</v>
      </c>
      <c r="C454" s="1">
        <v>5716</v>
      </c>
      <c r="D454" s="1">
        <v>571.6</v>
      </c>
    </row>
    <row r="455" spans="1:4" x14ac:dyDescent="0.25">
      <c r="A455" s="4">
        <v>35882</v>
      </c>
      <c r="B455" s="1">
        <v>247</v>
      </c>
      <c r="C455" s="1">
        <v>5400</v>
      </c>
      <c r="D455" s="1">
        <v>540</v>
      </c>
    </row>
    <row r="456" spans="1:4" x14ac:dyDescent="0.25">
      <c r="A456" s="4">
        <v>35883</v>
      </c>
      <c r="B456" s="1">
        <v>604</v>
      </c>
      <c r="C456" s="1">
        <v>4984</v>
      </c>
      <c r="D456" s="1">
        <v>498.4</v>
      </c>
    </row>
    <row r="457" spans="1:4" x14ac:dyDescent="0.25">
      <c r="A457" s="4">
        <v>35884</v>
      </c>
      <c r="B457" s="1">
        <v>450</v>
      </c>
      <c r="C457" s="1">
        <v>5291</v>
      </c>
      <c r="D457" s="1">
        <v>529.1</v>
      </c>
    </row>
    <row r="458" spans="1:4" x14ac:dyDescent="0.25">
      <c r="A458" s="4">
        <v>35885</v>
      </c>
      <c r="B458" s="1"/>
      <c r="C458" s="1">
        <v>4223</v>
      </c>
      <c r="D458" s="1">
        <v>422.3</v>
      </c>
    </row>
    <row r="459" spans="1:4" x14ac:dyDescent="0.25">
      <c r="A459" s="4">
        <v>35886</v>
      </c>
      <c r="B459" s="1">
        <v>16</v>
      </c>
      <c r="C459" s="1">
        <v>3890</v>
      </c>
      <c r="D459" s="1">
        <v>389</v>
      </c>
    </row>
    <row r="460" spans="1:4" x14ac:dyDescent="0.25">
      <c r="A460" s="4">
        <v>35887</v>
      </c>
      <c r="B460" s="1">
        <v>512</v>
      </c>
      <c r="C460" s="1">
        <v>3857</v>
      </c>
      <c r="D460" s="1">
        <v>385.7</v>
      </c>
    </row>
    <row r="461" spans="1:4" x14ac:dyDescent="0.25">
      <c r="A461" s="4">
        <v>35888</v>
      </c>
      <c r="B461" s="1">
        <v>646</v>
      </c>
      <c r="C461" s="1">
        <v>4155</v>
      </c>
      <c r="D461" s="1">
        <v>415.5</v>
      </c>
    </row>
    <row r="462" spans="1:4" x14ac:dyDescent="0.25">
      <c r="A462" s="4">
        <v>35889</v>
      </c>
      <c r="B462" s="1">
        <v>201</v>
      </c>
      <c r="C462" s="1">
        <v>3529</v>
      </c>
      <c r="D462" s="1">
        <v>352.9</v>
      </c>
    </row>
    <row r="463" spans="1:4" x14ac:dyDescent="0.25">
      <c r="A463" s="4">
        <v>35890</v>
      </c>
      <c r="B463" s="1">
        <v>316</v>
      </c>
      <c r="C463" s="1">
        <v>3472</v>
      </c>
      <c r="D463" s="1">
        <v>347.2</v>
      </c>
    </row>
    <row r="464" spans="1:4" x14ac:dyDescent="0.25">
      <c r="A464" s="4">
        <v>35891</v>
      </c>
      <c r="B464" s="1">
        <v>624</v>
      </c>
      <c r="C464" s="1">
        <v>3616</v>
      </c>
      <c r="D464" s="1">
        <v>361.6</v>
      </c>
    </row>
    <row r="465" spans="1:4" x14ac:dyDescent="0.25">
      <c r="A465" s="4">
        <v>35892</v>
      </c>
      <c r="B465" s="1">
        <v>777</v>
      </c>
      <c r="C465" s="1">
        <v>4146</v>
      </c>
      <c r="D465" s="1">
        <v>414.6</v>
      </c>
    </row>
    <row r="466" spans="1:4" x14ac:dyDescent="0.25">
      <c r="A466" s="4">
        <v>35893</v>
      </c>
      <c r="B466" s="1">
        <v>659</v>
      </c>
      <c r="C466" s="1">
        <v>4201</v>
      </c>
      <c r="D466" s="1">
        <v>420.1</v>
      </c>
    </row>
    <row r="467" spans="1:4" x14ac:dyDescent="0.25">
      <c r="A467" s="4">
        <v>35894</v>
      </c>
      <c r="B467" s="1">
        <v>724</v>
      </c>
      <c r="C467" s="1">
        <v>4475</v>
      </c>
      <c r="D467" s="1">
        <v>447.5</v>
      </c>
    </row>
    <row r="468" spans="1:4" x14ac:dyDescent="0.25">
      <c r="A468" s="4">
        <v>35895</v>
      </c>
      <c r="B468" s="1">
        <v>238</v>
      </c>
      <c r="C468" s="1">
        <v>4713</v>
      </c>
      <c r="D468" s="1">
        <v>471.3</v>
      </c>
    </row>
    <row r="469" spans="1:4" x14ac:dyDescent="0.25">
      <c r="A469" s="4">
        <v>35896</v>
      </c>
      <c r="B469" s="1">
        <v>797</v>
      </c>
      <c r="C469" s="1">
        <v>5494</v>
      </c>
      <c r="D469" s="1">
        <v>549.4</v>
      </c>
    </row>
    <row r="470" spans="1:4" x14ac:dyDescent="0.25">
      <c r="A470" s="4">
        <v>35897</v>
      </c>
      <c r="B470" s="1">
        <v>772</v>
      </c>
      <c r="C470" s="1">
        <v>5754</v>
      </c>
      <c r="D470" s="1">
        <v>575.4</v>
      </c>
    </row>
    <row r="471" spans="1:4" x14ac:dyDescent="0.25">
      <c r="A471" s="4">
        <v>35898</v>
      </c>
      <c r="B471" s="1">
        <v>192</v>
      </c>
      <c r="C471" s="1">
        <v>5300</v>
      </c>
      <c r="D471" s="1">
        <v>530</v>
      </c>
    </row>
    <row r="472" spans="1:4" x14ac:dyDescent="0.25">
      <c r="A472" s="4">
        <v>35899</v>
      </c>
      <c r="B472" s="1">
        <v>343</v>
      </c>
      <c r="C472" s="1">
        <v>5442</v>
      </c>
      <c r="D472" s="1">
        <v>544.20000000000005</v>
      </c>
    </row>
    <row r="473" spans="1:4" x14ac:dyDescent="0.25">
      <c r="A473" s="4">
        <v>35900</v>
      </c>
      <c r="B473" s="1">
        <v>675</v>
      </c>
      <c r="C473" s="1">
        <v>5801</v>
      </c>
      <c r="D473" s="1">
        <v>580.1</v>
      </c>
    </row>
    <row r="474" spans="1:4" x14ac:dyDescent="0.25">
      <c r="A474" s="4">
        <v>35901</v>
      </c>
      <c r="B474" s="1">
        <v>484</v>
      </c>
      <c r="C474" s="1">
        <v>5661</v>
      </c>
      <c r="D474" s="1">
        <v>566.1</v>
      </c>
    </row>
    <row r="475" spans="1:4" x14ac:dyDescent="0.25">
      <c r="A475" s="4">
        <v>35902</v>
      </c>
      <c r="B475" s="1">
        <v>516</v>
      </c>
      <c r="C475" s="1">
        <v>5400</v>
      </c>
      <c r="D475" s="1">
        <v>540</v>
      </c>
    </row>
    <row r="476" spans="1:4" x14ac:dyDescent="0.25">
      <c r="A476" s="4">
        <v>35903</v>
      </c>
      <c r="B476" s="1">
        <v>461</v>
      </c>
      <c r="C476" s="1">
        <v>5202</v>
      </c>
      <c r="D476" s="1">
        <v>520.20000000000005</v>
      </c>
    </row>
    <row r="477" spans="1:4" x14ac:dyDescent="0.25">
      <c r="A477" s="4">
        <v>35904</v>
      </c>
      <c r="B477" s="1">
        <v>373</v>
      </c>
      <c r="C477" s="1">
        <v>4851</v>
      </c>
      <c r="D477" s="1">
        <v>485.1</v>
      </c>
    </row>
    <row r="478" spans="1:4" x14ac:dyDescent="0.25">
      <c r="A478" s="4">
        <v>35905</v>
      </c>
      <c r="B478" s="1">
        <v>349</v>
      </c>
      <c r="C478" s="1">
        <v>4962</v>
      </c>
      <c r="D478" s="1">
        <v>496.2</v>
      </c>
    </row>
    <row r="479" spans="1:4" x14ac:dyDescent="0.25">
      <c r="A479" s="4">
        <v>35906</v>
      </c>
      <c r="B479" s="1">
        <v>240</v>
      </c>
      <c r="C479" s="1">
        <v>4405</v>
      </c>
      <c r="D479" s="1">
        <v>440.5</v>
      </c>
    </row>
    <row r="480" spans="1:4" x14ac:dyDescent="0.25">
      <c r="A480" s="4">
        <v>35907</v>
      </c>
      <c r="B480" s="1">
        <v>133</v>
      </c>
      <c r="C480" s="1">
        <v>3766</v>
      </c>
      <c r="D480" s="1">
        <v>376.6</v>
      </c>
    </row>
    <row r="481" spans="1:4" x14ac:dyDescent="0.25">
      <c r="A481" s="4">
        <v>35908</v>
      </c>
      <c r="B481" s="1"/>
      <c r="C481" s="1">
        <v>3574</v>
      </c>
      <c r="D481" s="1">
        <v>357.4</v>
      </c>
    </row>
    <row r="482" spans="1:4" x14ac:dyDescent="0.25">
      <c r="A482" s="4">
        <v>35909</v>
      </c>
      <c r="B482" s="1">
        <v>750</v>
      </c>
      <c r="C482" s="1">
        <v>3981</v>
      </c>
      <c r="D482" s="1">
        <v>398.1</v>
      </c>
    </row>
    <row r="483" spans="1:4" x14ac:dyDescent="0.25">
      <c r="A483" s="4">
        <v>35910</v>
      </c>
      <c r="B483" s="1">
        <v>432</v>
      </c>
      <c r="C483" s="1">
        <v>3738</v>
      </c>
      <c r="D483" s="1">
        <v>373.8</v>
      </c>
    </row>
    <row r="484" spans="1:4" x14ac:dyDescent="0.25">
      <c r="A484" s="4">
        <v>35911</v>
      </c>
      <c r="B484" s="1">
        <v>567</v>
      </c>
      <c r="C484" s="1">
        <v>3821</v>
      </c>
      <c r="D484" s="1">
        <v>382.1</v>
      </c>
    </row>
    <row r="485" spans="1:4" x14ac:dyDescent="0.25">
      <c r="A485" s="4">
        <v>35912</v>
      </c>
      <c r="B485" s="1">
        <v>664</v>
      </c>
      <c r="C485" s="1">
        <v>3969</v>
      </c>
      <c r="D485" s="1">
        <v>396.9</v>
      </c>
    </row>
    <row r="486" spans="1:4" x14ac:dyDescent="0.25">
      <c r="A486" s="4">
        <v>35913</v>
      </c>
      <c r="B486" s="1">
        <v>392</v>
      </c>
      <c r="C486" s="1">
        <v>3900</v>
      </c>
      <c r="D486" s="1">
        <v>390</v>
      </c>
    </row>
    <row r="487" spans="1:4" x14ac:dyDescent="0.25">
      <c r="A487" s="4">
        <v>35914</v>
      </c>
      <c r="B487" s="1">
        <v>1168</v>
      </c>
      <c r="C487" s="1">
        <v>4695</v>
      </c>
      <c r="D487" s="1">
        <v>469.5</v>
      </c>
    </row>
    <row r="488" spans="1:4" x14ac:dyDescent="0.25">
      <c r="A488" s="4">
        <v>35915</v>
      </c>
      <c r="B488" s="1">
        <v>531</v>
      </c>
      <c r="C488" s="1">
        <v>4877</v>
      </c>
      <c r="D488" s="1">
        <v>487.7</v>
      </c>
    </row>
    <row r="489" spans="1:4" x14ac:dyDescent="0.25">
      <c r="A489" s="4">
        <v>35916</v>
      </c>
      <c r="B489" s="1">
        <v>243</v>
      </c>
      <c r="C489" s="1">
        <v>4880</v>
      </c>
      <c r="D489" s="1">
        <v>488</v>
      </c>
    </row>
    <row r="490" spans="1:4" x14ac:dyDescent="0.25">
      <c r="A490" s="4">
        <v>35917</v>
      </c>
      <c r="B490" s="1">
        <v>332</v>
      </c>
      <c r="C490" s="1">
        <v>5079</v>
      </c>
      <c r="D490" s="1">
        <v>507.9</v>
      </c>
    </row>
    <row r="491" spans="1:4" x14ac:dyDescent="0.25">
      <c r="A491" s="4">
        <v>35918</v>
      </c>
      <c r="B491" s="1">
        <v>231</v>
      </c>
      <c r="C491" s="1">
        <v>5310</v>
      </c>
      <c r="D491" s="1">
        <v>531</v>
      </c>
    </row>
    <row r="492" spans="1:4" x14ac:dyDescent="0.25">
      <c r="A492" s="4">
        <v>35919</v>
      </c>
      <c r="B492" s="1">
        <v>428</v>
      </c>
      <c r="C492" s="1">
        <v>4988</v>
      </c>
      <c r="D492" s="1">
        <v>498.8</v>
      </c>
    </row>
    <row r="493" spans="1:4" x14ac:dyDescent="0.25">
      <c r="A493" s="4">
        <v>35920</v>
      </c>
      <c r="B493" s="1">
        <v>487</v>
      </c>
      <c r="C493" s="1">
        <v>5043</v>
      </c>
      <c r="D493" s="1">
        <v>504.3</v>
      </c>
    </row>
    <row r="494" spans="1:4" x14ac:dyDescent="0.25">
      <c r="A494" s="4">
        <v>35921</v>
      </c>
      <c r="B494" s="1">
        <v>809</v>
      </c>
      <c r="C494" s="1">
        <v>5285</v>
      </c>
      <c r="D494" s="1">
        <v>528.5</v>
      </c>
    </row>
    <row r="495" spans="1:4" x14ac:dyDescent="0.25">
      <c r="A495" s="4">
        <v>35922</v>
      </c>
      <c r="B495" s="1">
        <v>1220</v>
      </c>
      <c r="C495" s="1">
        <v>5841</v>
      </c>
      <c r="D495" s="1">
        <v>584.1</v>
      </c>
    </row>
    <row r="496" spans="1:4" x14ac:dyDescent="0.25">
      <c r="A496" s="4">
        <v>35923</v>
      </c>
      <c r="B496" s="1">
        <v>480</v>
      </c>
      <c r="C496" s="1">
        <v>5929</v>
      </c>
      <c r="D496" s="1">
        <v>592.9</v>
      </c>
    </row>
    <row r="497" spans="1:4" x14ac:dyDescent="0.25">
      <c r="A497" s="4">
        <v>35924</v>
      </c>
      <c r="B497" s="1">
        <v>531</v>
      </c>
      <c r="C497" s="1">
        <v>5292</v>
      </c>
      <c r="D497" s="1">
        <v>529.20000000000005</v>
      </c>
    </row>
    <row r="498" spans="1:4" x14ac:dyDescent="0.25">
      <c r="A498" s="4">
        <v>35925</v>
      </c>
      <c r="B498" s="1">
        <v>511</v>
      </c>
      <c r="C498" s="1">
        <v>5272</v>
      </c>
      <c r="D498" s="1">
        <v>527.20000000000005</v>
      </c>
    </row>
    <row r="499" spans="1:4" x14ac:dyDescent="0.25">
      <c r="A499" s="4">
        <v>35926</v>
      </c>
      <c r="B499" s="1">
        <v>664</v>
      </c>
      <c r="C499" s="1">
        <v>5693</v>
      </c>
      <c r="D499" s="1">
        <v>569.29999999999995</v>
      </c>
    </row>
    <row r="500" spans="1:4" x14ac:dyDescent="0.25">
      <c r="A500" s="4">
        <v>35927</v>
      </c>
      <c r="B500" s="1">
        <v>673</v>
      </c>
      <c r="C500" s="1">
        <v>6034</v>
      </c>
      <c r="D500" s="1">
        <v>603.4</v>
      </c>
    </row>
    <row r="501" spans="1:4" x14ac:dyDescent="0.25">
      <c r="A501" s="4">
        <v>35928</v>
      </c>
      <c r="B501" s="1">
        <v>612</v>
      </c>
      <c r="C501" s="1">
        <v>6415</v>
      </c>
      <c r="D501" s="1">
        <v>641.5</v>
      </c>
    </row>
    <row r="502" spans="1:4" x14ac:dyDescent="0.25">
      <c r="A502" s="4">
        <v>35929</v>
      </c>
      <c r="B502" s="1">
        <v>355</v>
      </c>
      <c r="C502" s="1">
        <v>6342</v>
      </c>
      <c r="D502" s="1">
        <v>634.20000000000005</v>
      </c>
    </row>
    <row r="503" spans="1:4" x14ac:dyDescent="0.25">
      <c r="A503" s="4">
        <v>35930</v>
      </c>
      <c r="B503" s="1"/>
      <c r="C503" s="1">
        <v>5855</v>
      </c>
      <c r="D503" s="1">
        <v>585.5</v>
      </c>
    </row>
    <row r="504" spans="1:4" x14ac:dyDescent="0.25">
      <c r="A504" s="4">
        <v>35931</v>
      </c>
      <c r="B504" s="1">
        <v>123</v>
      </c>
      <c r="C504" s="1">
        <v>5169</v>
      </c>
      <c r="D504" s="1">
        <v>516.9</v>
      </c>
    </row>
    <row r="505" spans="1:4" x14ac:dyDescent="0.25">
      <c r="A505" s="4">
        <v>35932</v>
      </c>
      <c r="B505" s="1">
        <v>1119</v>
      </c>
      <c r="C505" s="1">
        <v>5068</v>
      </c>
      <c r="D505" s="1">
        <v>506.8</v>
      </c>
    </row>
    <row r="506" spans="1:4" x14ac:dyDescent="0.25">
      <c r="A506" s="4">
        <v>35933</v>
      </c>
      <c r="B506" s="1">
        <v>62</v>
      </c>
      <c r="C506" s="1">
        <v>4650</v>
      </c>
      <c r="D506" s="1">
        <v>465</v>
      </c>
    </row>
    <row r="507" spans="1:4" x14ac:dyDescent="0.25">
      <c r="A507" s="4">
        <v>35934</v>
      </c>
      <c r="B507" s="1">
        <v>570</v>
      </c>
      <c r="C507" s="1">
        <v>4689</v>
      </c>
      <c r="D507" s="1">
        <v>468.9</v>
      </c>
    </row>
    <row r="508" spans="1:4" x14ac:dyDescent="0.25">
      <c r="A508" s="4">
        <v>35935</v>
      </c>
      <c r="B508" s="1">
        <v>427</v>
      </c>
      <c r="C508" s="1">
        <v>4605</v>
      </c>
      <c r="D508" s="1">
        <v>460.5</v>
      </c>
    </row>
    <row r="509" spans="1:4" x14ac:dyDescent="0.25">
      <c r="A509" s="4">
        <v>35936</v>
      </c>
      <c r="B509" s="1">
        <v>802</v>
      </c>
      <c r="C509" s="1">
        <v>4743</v>
      </c>
      <c r="D509" s="1">
        <v>474.3</v>
      </c>
    </row>
    <row r="510" spans="1:4" x14ac:dyDescent="0.25">
      <c r="A510" s="4">
        <v>35937</v>
      </c>
      <c r="B510" s="1">
        <v>180</v>
      </c>
      <c r="C510" s="1">
        <v>4250</v>
      </c>
      <c r="D510" s="1">
        <v>425</v>
      </c>
    </row>
    <row r="511" spans="1:4" x14ac:dyDescent="0.25">
      <c r="A511" s="4">
        <v>35938</v>
      </c>
      <c r="B511" s="1">
        <v>333</v>
      </c>
      <c r="C511" s="1">
        <v>3971</v>
      </c>
      <c r="D511" s="1">
        <v>397.1</v>
      </c>
    </row>
    <row r="512" spans="1:4" x14ac:dyDescent="0.25">
      <c r="A512" s="4">
        <v>35939</v>
      </c>
      <c r="B512" s="1">
        <v>656</v>
      </c>
      <c r="C512" s="1">
        <v>4272</v>
      </c>
      <c r="D512" s="1">
        <v>427.2</v>
      </c>
    </row>
    <row r="513" spans="1:4" x14ac:dyDescent="0.25">
      <c r="A513" s="4">
        <v>35940</v>
      </c>
      <c r="B513" s="1">
        <v>407</v>
      </c>
      <c r="C513" s="1">
        <v>4679</v>
      </c>
      <c r="D513" s="1">
        <v>467.9</v>
      </c>
    </row>
    <row r="514" spans="1:4" x14ac:dyDescent="0.25">
      <c r="A514" s="4">
        <v>35941</v>
      </c>
      <c r="B514" s="1">
        <v>519</v>
      </c>
      <c r="C514" s="1">
        <v>5075</v>
      </c>
      <c r="D514" s="1">
        <v>507.5</v>
      </c>
    </row>
    <row r="515" spans="1:4" x14ac:dyDescent="0.25">
      <c r="A515" s="4">
        <v>35942</v>
      </c>
      <c r="B515" s="1">
        <v>844</v>
      </c>
      <c r="C515" s="1">
        <v>4800</v>
      </c>
      <c r="D515" s="1">
        <v>480</v>
      </c>
    </row>
    <row r="516" spans="1:4" x14ac:dyDescent="0.25">
      <c r="A516" s="4">
        <v>35943</v>
      </c>
      <c r="B516" s="1">
        <v>294</v>
      </c>
      <c r="C516" s="1">
        <v>5032</v>
      </c>
      <c r="D516" s="1">
        <v>503.2</v>
      </c>
    </row>
    <row r="517" spans="1:4" x14ac:dyDescent="0.25">
      <c r="A517" s="4">
        <v>35944</v>
      </c>
      <c r="B517" s="1">
        <v>626</v>
      </c>
      <c r="C517" s="1">
        <v>5088</v>
      </c>
      <c r="D517" s="1">
        <v>508.8</v>
      </c>
    </row>
    <row r="518" spans="1:4" x14ac:dyDescent="0.25">
      <c r="A518" s="4">
        <v>35945</v>
      </c>
      <c r="B518" s="1">
        <v>18</v>
      </c>
      <c r="C518" s="1">
        <v>4679</v>
      </c>
      <c r="D518" s="1">
        <v>467.9</v>
      </c>
    </row>
    <row r="519" spans="1:4" x14ac:dyDescent="0.25">
      <c r="A519" s="4">
        <v>35946</v>
      </c>
      <c r="B519" s="1"/>
      <c r="C519" s="1">
        <v>3877</v>
      </c>
      <c r="D519" s="1">
        <v>387.7</v>
      </c>
    </row>
    <row r="520" spans="1:4" x14ac:dyDescent="0.25">
      <c r="A520" s="4">
        <v>35947</v>
      </c>
      <c r="B520" s="1">
        <v>256</v>
      </c>
      <c r="C520" s="1">
        <v>3953</v>
      </c>
      <c r="D520" s="1">
        <v>395.3</v>
      </c>
    </row>
    <row r="521" spans="1:4" x14ac:dyDescent="0.25">
      <c r="A521" s="4">
        <v>35948</v>
      </c>
      <c r="B521" s="1">
        <v>448</v>
      </c>
      <c r="C521" s="1">
        <v>4068</v>
      </c>
      <c r="D521" s="1">
        <v>406.8</v>
      </c>
    </row>
    <row r="522" spans="1:4" x14ac:dyDescent="0.25">
      <c r="A522" s="4">
        <v>35949</v>
      </c>
      <c r="B522" s="1">
        <v>583</v>
      </c>
      <c r="C522" s="1">
        <v>3995</v>
      </c>
      <c r="D522" s="1">
        <v>399.5</v>
      </c>
    </row>
    <row r="523" spans="1:4" x14ac:dyDescent="0.25">
      <c r="A523" s="4">
        <v>35950</v>
      </c>
      <c r="B523" s="1">
        <v>134</v>
      </c>
      <c r="C523" s="1">
        <v>3722</v>
      </c>
      <c r="D523" s="1">
        <v>372.2</v>
      </c>
    </row>
    <row r="524" spans="1:4" x14ac:dyDescent="0.25">
      <c r="A524" s="4">
        <v>35951</v>
      </c>
      <c r="B524" s="1">
        <v>541</v>
      </c>
      <c r="C524" s="1">
        <v>3744</v>
      </c>
      <c r="D524" s="1">
        <v>374.4</v>
      </c>
    </row>
    <row r="525" spans="1:4" x14ac:dyDescent="0.25">
      <c r="A525" s="4">
        <v>35952</v>
      </c>
      <c r="B525" s="1">
        <v>824</v>
      </c>
      <c r="C525" s="1">
        <v>3724</v>
      </c>
      <c r="D525" s="1">
        <v>372.4</v>
      </c>
    </row>
    <row r="526" spans="1:4" x14ac:dyDescent="0.25">
      <c r="A526" s="4">
        <v>35953</v>
      </c>
      <c r="B526" s="1">
        <v>273</v>
      </c>
      <c r="C526" s="1">
        <v>3703</v>
      </c>
      <c r="D526" s="1">
        <v>370.3</v>
      </c>
    </row>
    <row r="527" spans="1:4" x14ac:dyDescent="0.25">
      <c r="A527" s="4">
        <v>35954</v>
      </c>
      <c r="B527" s="1">
        <v>795</v>
      </c>
      <c r="C527" s="1">
        <v>3872</v>
      </c>
      <c r="D527" s="1">
        <v>387.2</v>
      </c>
    </row>
    <row r="528" spans="1:4" x14ac:dyDescent="0.25">
      <c r="A528" s="4">
        <v>35955</v>
      </c>
      <c r="B528" s="1">
        <v>153</v>
      </c>
      <c r="C528" s="1">
        <v>4007</v>
      </c>
      <c r="D528" s="1">
        <v>400.7</v>
      </c>
    </row>
    <row r="529" spans="1:4" x14ac:dyDescent="0.25">
      <c r="A529" s="4">
        <v>35956</v>
      </c>
      <c r="B529" s="1">
        <v>328</v>
      </c>
      <c r="C529" s="1">
        <v>4335</v>
      </c>
      <c r="D529" s="1">
        <v>433.5</v>
      </c>
    </row>
    <row r="530" spans="1:4" x14ac:dyDescent="0.25">
      <c r="A530" s="4">
        <v>35957</v>
      </c>
      <c r="B530" s="1">
        <v>281</v>
      </c>
      <c r="C530" s="1">
        <v>4360</v>
      </c>
      <c r="D530" s="1">
        <v>436</v>
      </c>
    </row>
    <row r="531" spans="1:4" x14ac:dyDescent="0.25">
      <c r="A531" s="4">
        <v>35958</v>
      </c>
      <c r="B531" s="1">
        <v>388</v>
      </c>
      <c r="C531" s="1">
        <v>4300</v>
      </c>
      <c r="D531" s="1">
        <v>430</v>
      </c>
    </row>
    <row r="532" spans="1:4" x14ac:dyDescent="0.25">
      <c r="A532" s="4">
        <v>35959</v>
      </c>
      <c r="B532" s="1">
        <v>386</v>
      </c>
      <c r="C532" s="1">
        <v>4103</v>
      </c>
      <c r="D532" s="1">
        <v>410.3</v>
      </c>
    </row>
    <row r="533" spans="1:4" x14ac:dyDescent="0.25">
      <c r="A533" s="4">
        <v>35960</v>
      </c>
      <c r="B533" s="1">
        <v>528</v>
      </c>
      <c r="C533" s="1">
        <v>4497</v>
      </c>
      <c r="D533" s="1">
        <v>449.7</v>
      </c>
    </row>
    <row r="534" spans="1:4" x14ac:dyDescent="0.25">
      <c r="A534" s="4">
        <v>35961</v>
      </c>
      <c r="B534" s="1">
        <v>287</v>
      </c>
      <c r="C534" s="1">
        <v>4243</v>
      </c>
      <c r="D534" s="1">
        <v>424.3</v>
      </c>
    </row>
    <row r="535" spans="1:4" x14ac:dyDescent="0.25">
      <c r="A535" s="4">
        <v>35962</v>
      </c>
      <c r="B535" s="1">
        <v>525</v>
      </c>
      <c r="C535" s="1">
        <v>3944</v>
      </c>
      <c r="D535" s="1">
        <v>394.4</v>
      </c>
    </row>
    <row r="536" spans="1:4" x14ac:dyDescent="0.25">
      <c r="A536" s="4">
        <v>35963</v>
      </c>
      <c r="B536" s="1">
        <v>1003</v>
      </c>
      <c r="C536" s="1">
        <v>4674</v>
      </c>
      <c r="D536" s="1">
        <v>467.4</v>
      </c>
    </row>
    <row r="537" spans="1:4" x14ac:dyDescent="0.25">
      <c r="A537" s="4">
        <v>35964</v>
      </c>
      <c r="B537" s="1">
        <v>834</v>
      </c>
      <c r="C537" s="1">
        <v>4713</v>
      </c>
      <c r="D537" s="1">
        <v>471.3</v>
      </c>
    </row>
    <row r="538" spans="1:4" x14ac:dyDescent="0.25">
      <c r="A538" s="4">
        <v>35965</v>
      </c>
      <c r="B538" s="1">
        <v>485</v>
      </c>
      <c r="C538" s="1">
        <v>5045</v>
      </c>
      <c r="D538" s="1">
        <v>504.5</v>
      </c>
    </row>
    <row r="539" spans="1:4" x14ac:dyDescent="0.25">
      <c r="A539" s="4">
        <v>35966</v>
      </c>
      <c r="B539" s="1">
        <v>508</v>
      </c>
      <c r="C539" s="1">
        <v>5225</v>
      </c>
      <c r="D539" s="1">
        <v>522.5</v>
      </c>
    </row>
    <row r="540" spans="1:4" x14ac:dyDescent="0.25">
      <c r="A540" s="4">
        <v>35967</v>
      </c>
      <c r="B540" s="1">
        <v>570</v>
      </c>
      <c r="C540" s="1">
        <v>5514</v>
      </c>
      <c r="D540" s="1">
        <v>551.4</v>
      </c>
    </row>
    <row r="541" spans="1:4" x14ac:dyDescent="0.25">
      <c r="A541" s="4">
        <v>35968</v>
      </c>
      <c r="B541" s="1">
        <v>512</v>
      </c>
      <c r="C541" s="1">
        <v>5638</v>
      </c>
      <c r="D541" s="1">
        <v>563.79999999999995</v>
      </c>
    </row>
    <row r="542" spans="1:4" x14ac:dyDescent="0.25">
      <c r="A542" s="4">
        <v>35969</v>
      </c>
      <c r="B542" s="1">
        <v>701</v>
      </c>
      <c r="C542" s="1">
        <v>5953</v>
      </c>
      <c r="D542" s="1">
        <v>595.29999999999995</v>
      </c>
    </row>
    <row r="543" spans="1:4" x14ac:dyDescent="0.25">
      <c r="A543" s="4">
        <v>35970</v>
      </c>
      <c r="B543" s="1">
        <v>216</v>
      </c>
      <c r="C543" s="1">
        <v>5641</v>
      </c>
      <c r="D543" s="1">
        <v>564.1</v>
      </c>
    </row>
    <row r="544" spans="1:4" x14ac:dyDescent="0.25">
      <c r="A544" s="4">
        <v>35971</v>
      </c>
      <c r="B544" s="1">
        <v>1169</v>
      </c>
      <c r="C544" s="1">
        <v>6523</v>
      </c>
      <c r="D544" s="1">
        <v>652.29999999999995</v>
      </c>
    </row>
    <row r="545" spans="1:4" x14ac:dyDescent="0.25">
      <c r="A545" s="4">
        <v>35972</v>
      </c>
      <c r="B545" s="1">
        <v>646</v>
      </c>
      <c r="C545" s="1">
        <v>6644</v>
      </c>
      <c r="D545" s="1">
        <v>664.4</v>
      </c>
    </row>
    <row r="546" spans="1:4" x14ac:dyDescent="0.25">
      <c r="A546" s="4">
        <v>35973</v>
      </c>
      <c r="B546" s="1">
        <v>179</v>
      </c>
      <c r="C546" s="1">
        <v>5820</v>
      </c>
      <c r="D546" s="1">
        <v>582</v>
      </c>
    </row>
    <row r="547" spans="1:4" x14ac:dyDescent="0.25">
      <c r="A547" s="4">
        <v>35974</v>
      </c>
      <c r="B547" s="1">
        <v>531</v>
      </c>
      <c r="C547" s="1">
        <v>5517</v>
      </c>
      <c r="D547" s="1">
        <v>551.70000000000005</v>
      </c>
    </row>
    <row r="548" spans="1:4" x14ac:dyDescent="0.25">
      <c r="A548" s="4">
        <v>35975</v>
      </c>
      <c r="B548" s="1">
        <v>657</v>
      </c>
      <c r="C548" s="1">
        <v>5689</v>
      </c>
      <c r="D548" s="1">
        <v>568.9</v>
      </c>
    </row>
    <row r="549" spans="1:4" x14ac:dyDescent="0.25">
      <c r="A549" s="4">
        <v>35976</v>
      </c>
      <c r="B549" s="1"/>
      <c r="C549" s="1">
        <v>5181</v>
      </c>
      <c r="D549" s="1">
        <v>518.1</v>
      </c>
    </row>
    <row r="550" spans="1:4" x14ac:dyDescent="0.25">
      <c r="A550" s="4">
        <v>35977</v>
      </c>
      <c r="B550" s="1">
        <v>160</v>
      </c>
      <c r="C550" s="1">
        <v>4771</v>
      </c>
      <c r="D550" s="1">
        <v>477.1</v>
      </c>
    </row>
    <row r="551" spans="1:4" x14ac:dyDescent="0.25">
      <c r="A551" s="4">
        <v>35978</v>
      </c>
      <c r="B551" s="1">
        <v>535</v>
      </c>
      <c r="C551" s="1">
        <v>4794</v>
      </c>
      <c r="D551" s="1">
        <v>479.4</v>
      </c>
    </row>
    <row r="552" spans="1:4" x14ac:dyDescent="0.25">
      <c r="A552" s="4">
        <v>35979</v>
      </c>
      <c r="B552" s="1">
        <v>658</v>
      </c>
      <c r="C552" s="1">
        <v>4751</v>
      </c>
      <c r="D552" s="1">
        <v>475.1</v>
      </c>
    </row>
    <row r="553" spans="1:4" x14ac:dyDescent="0.25">
      <c r="A553" s="4">
        <v>35980</v>
      </c>
      <c r="B553" s="1">
        <v>598</v>
      </c>
      <c r="C553" s="1">
        <v>5133</v>
      </c>
      <c r="D553" s="1">
        <v>513.29999999999995</v>
      </c>
    </row>
    <row r="554" spans="1:4" x14ac:dyDescent="0.25">
      <c r="A554" s="4">
        <v>35981</v>
      </c>
      <c r="B554" s="1">
        <v>189</v>
      </c>
      <c r="C554" s="1">
        <v>4153</v>
      </c>
      <c r="D554" s="1">
        <v>415.3</v>
      </c>
    </row>
    <row r="555" spans="1:4" x14ac:dyDescent="0.25">
      <c r="A555" s="4">
        <v>35982</v>
      </c>
      <c r="B555" s="1">
        <v>192</v>
      </c>
      <c r="C555" s="1">
        <v>3699</v>
      </c>
      <c r="D555" s="1">
        <v>369.9</v>
      </c>
    </row>
    <row r="556" spans="1:4" x14ac:dyDescent="0.25">
      <c r="A556" s="4">
        <v>35983</v>
      </c>
      <c r="B556" s="1">
        <v>513</v>
      </c>
      <c r="C556" s="1">
        <v>4033</v>
      </c>
      <c r="D556" s="1">
        <v>403.3</v>
      </c>
    </row>
    <row r="557" spans="1:4" x14ac:dyDescent="0.25">
      <c r="A557" s="4">
        <v>35984</v>
      </c>
      <c r="B557" s="1">
        <v>547</v>
      </c>
      <c r="C557" s="1">
        <v>4049</v>
      </c>
      <c r="D557" s="1">
        <v>404.9</v>
      </c>
    </row>
    <row r="558" spans="1:4" x14ac:dyDescent="0.25">
      <c r="A558" s="4">
        <v>35985</v>
      </c>
      <c r="B558" s="1">
        <v>353</v>
      </c>
      <c r="C558" s="1">
        <v>3745</v>
      </c>
      <c r="D558" s="1">
        <v>374.5</v>
      </c>
    </row>
    <row r="559" spans="1:4" x14ac:dyDescent="0.25">
      <c r="A559" s="4">
        <v>35986</v>
      </c>
      <c r="B559" s="1">
        <v>416</v>
      </c>
      <c r="C559" s="1">
        <v>4161</v>
      </c>
      <c r="D559" s="1">
        <v>416.1</v>
      </c>
    </row>
    <row r="560" spans="1:4" x14ac:dyDescent="0.25">
      <c r="A560" s="4">
        <v>35987</v>
      </c>
      <c r="B560" s="1">
        <v>423</v>
      </c>
      <c r="C560" s="1">
        <v>4424</v>
      </c>
      <c r="D560" s="1">
        <v>442.4</v>
      </c>
    </row>
    <row r="561" spans="1:4" x14ac:dyDescent="0.25">
      <c r="A561" s="4">
        <v>35988</v>
      </c>
      <c r="B561" s="1">
        <v>644</v>
      </c>
      <c r="C561" s="1">
        <v>4533</v>
      </c>
      <c r="D561" s="1">
        <v>453.3</v>
      </c>
    </row>
    <row r="562" spans="1:4" x14ac:dyDescent="0.25">
      <c r="A562" s="4">
        <v>35989</v>
      </c>
      <c r="B562" s="1">
        <v>570</v>
      </c>
      <c r="C562" s="1">
        <v>4445</v>
      </c>
      <c r="D562" s="1">
        <v>444.5</v>
      </c>
    </row>
    <row r="563" spans="1:4" x14ac:dyDescent="0.25">
      <c r="A563" s="4">
        <v>35990</v>
      </c>
      <c r="B563" s="1">
        <v>528</v>
      </c>
      <c r="C563" s="1">
        <v>4375</v>
      </c>
      <c r="D563" s="1">
        <v>437.5</v>
      </c>
    </row>
    <row r="564" spans="1:4" x14ac:dyDescent="0.25">
      <c r="A564" s="4">
        <v>35991</v>
      </c>
      <c r="B564" s="1">
        <v>470</v>
      </c>
      <c r="C564" s="1">
        <v>4656</v>
      </c>
      <c r="D564" s="1">
        <v>465.6</v>
      </c>
    </row>
    <row r="565" spans="1:4" x14ac:dyDescent="0.25">
      <c r="A565" s="4">
        <v>35992</v>
      </c>
      <c r="B565" s="1">
        <v>319</v>
      </c>
      <c r="C565" s="1">
        <v>4783</v>
      </c>
      <c r="D565" s="1">
        <v>478.3</v>
      </c>
    </row>
    <row r="566" spans="1:4" x14ac:dyDescent="0.25">
      <c r="A566" s="4">
        <v>35993</v>
      </c>
      <c r="B566" s="1">
        <v>834</v>
      </c>
      <c r="C566" s="1">
        <v>5104</v>
      </c>
      <c r="D566" s="1">
        <v>510.4</v>
      </c>
    </row>
    <row r="567" spans="1:4" x14ac:dyDescent="0.25">
      <c r="A567" s="4">
        <v>35994</v>
      </c>
      <c r="B567" s="1">
        <v>138</v>
      </c>
      <c r="C567" s="1">
        <v>4695</v>
      </c>
      <c r="D567" s="1">
        <v>469.5</v>
      </c>
    </row>
    <row r="568" spans="1:4" x14ac:dyDescent="0.25">
      <c r="A568" s="4">
        <v>35995</v>
      </c>
      <c r="B568" s="1">
        <v>1373</v>
      </c>
      <c r="C568" s="1">
        <v>5715</v>
      </c>
      <c r="D568" s="1">
        <v>571.5</v>
      </c>
    </row>
    <row r="569" spans="1:4" x14ac:dyDescent="0.25">
      <c r="A569" s="4">
        <v>35996</v>
      </c>
      <c r="B569" s="1">
        <v>620</v>
      </c>
      <c r="C569" s="1">
        <v>5919</v>
      </c>
      <c r="D569" s="1">
        <v>591.9</v>
      </c>
    </row>
    <row r="570" spans="1:4" x14ac:dyDescent="0.25">
      <c r="A570" s="4">
        <v>35997</v>
      </c>
      <c r="B570" s="1">
        <v>554</v>
      </c>
      <c r="C570" s="1">
        <v>6050</v>
      </c>
      <c r="D570" s="1">
        <v>605</v>
      </c>
    </row>
    <row r="571" spans="1:4" x14ac:dyDescent="0.25">
      <c r="A571" s="4">
        <v>35998</v>
      </c>
      <c r="B571" s="1">
        <v>950</v>
      </c>
      <c r="C571" s="1">
        <v>6356</v>
      </c>
      <c r="D571" s="1">
        <v>635.6</v>
      </c>
    </row>
    <row r="572" spans="1:4" x14ac:dyDescent="0.25">
      <c r="A572" s="4">
        <v>35999</v>
      </c>
      <c r="B572" s="1">
        <v>811</v>
      </c>
      <c r="C572" s="1">
        <v>6597</v>
      </c>
      <c r="D572" s="1">
        <v>659.7</v>
      </c>
    </row>
    <row r="573" spans="1:4" x14ac:dyDescent="0.25">
      <c r="A573" s="4">
        <v>36000</v>
      </c>
      <c r="B573" s="1">
        <v>184</v>
      </c>
      <c r="C573" s="1">
        <v>6253</v>
      </c>
      <c r="D573" s="1">
        <v>625.29999999999995</v>
      </c>
    </row>
    <row r="574" spans="1:4" x14ac:dyDescent="0.25">
      <c r="A574" s="4">
        <v>36001</v>
      </c>
      <c r="B574" s="1">
        <v>771</v>
      </c>
      <c r="C574" s="1">
        <v>6554</v>
      </c>
      <c r="D574" s="1">
        <v>655.4</v>
      </c>
    </row>
    <row r="575" spans="1:4" x14ac:dyDescent="0.25">
      <c r="A575" s="4">
        <v>36002</v>
      </c>
      <c r="B575" s="1">
        <v>206</v>
      </c>
      <c r="C575" s="1">
        <v>6441</v>
      </c>
      <c r="D575" s="1">
        <v>644.1</v>
      </c>
    </row>
    <row r="576" spans="1:4" x14ac:dyDescent="0.25">
      <c r="A576" s="4">
        <v>36003</v>
      </c>
      <c r="B576" s="1">
        <v>610</v>
      </c>
      <c r="C576" s="1">
        <v>6217</v>
      </c>
      <c r="D576" s="1">
        <v>621.70000000000005</v>
      </c>
    </row>
    <row r="577" spans="1:4" x14ac:dyDescent="0.25">
      <c r="A577" s="4">
        <v>36004</v>
      </c>
      <c r="B577" s="1">
        <v>278</v>
      </c>
      <c r="C577" s="1">
        <v>6357</v>
      </c>
      <c r="D577" s="1">
        <v>635.70000000000005</v>
      </c>
    </row>
    <row r="578" spans="1:4" x14ac:dyDescent="0.25">
      <c r="A578" s="4">
        <v>36005</v>
      </c>
      <c r="B578" s="1">
        <v>195</v>
      </c>
      <c r="C578" s="1">
        <v>5179</v>
      </c>
      <c r="D578" s="1">
        <v>517.9</v>
      </c>
    </row>
    <row r="579" spans="1:4" x14ac:dyDescent="0.25">
      <c r="A579" s="4">
        <v>36006</v>
      </c>
      <c r="B579" s="1">
        <v>405</v>
      </c>
      <c r="C579" s="1">
        <v>4964</v>
      </c>
      <c r="D579" s="1">
        <v>496.4</v>
      </c>
    </row>
    <row r="580" spans="1:4" x14ac:dyDescent="0.25">
      <c r="A580" s="4">
        <v>36007</v>
      </c>
      <c r="B580" s="1"/>
      <c r="C580" s="1">
        <v>4410</v>
      </c>
      <c r="D580" s="1">
        <v>441</v>
      </c>
    </row>
    <row r="581" spans="1:4" x14ac:dyDescent="0.25">
      <c r="A581" s="4">
        <v>36008</v>
      </c>
      <c r="B581" s="1">
        <v>244</v>
      </c>
      <c r="C581" s="1">
        <v>3704</v>
      </c>
      <c r="D581" s="1">
        <v>370.4</v>
      </c>
    </row>
    <row r="582" spans="1:4" x14ac:dyDescent="0.25">
      <c r="A582" s="4">
        <v>36009</v>
      </c>
      <c r="B582" s="1">
        <v>858</v>
      </c>
      <c r="C582" s="1">
        <v>3751</v>
      </c>
      <c r="D582" s="1">
        <v>375.1</v>
      </c>
    </row>
    <row r="583" spans="1:4" x14ac:dyDescent="0.25">
      <c r="A583" s="4">
        <v>36010</v>
      </c>
      <c r="B583" s="1">
        <v>965</v>
      </c>
      <c r="C583" s="1">
        <v>4532</v>
      </c>
      <c r="D583" s="1">
        <v>453.2</v>
      </c>
    </row>
    <row r="584" spans="1:4" x14ac:dyDescent="0.25">
      <c r="A584" s="4">
        <v>36011</v>
      </c>
      <c r="B584" s="1">
        <v>441</v>
      </c>
      <c r="C584" s="1">
        <v>4202</v>
      </c>
      <c r="D584" s="1">
        <v>420.2</v>
      </c>
    </row>
    <row r="585" spans="1:4" x14ac:dyDescent="0.25">
      <c r="A585" s="4">
        <v>36012</v>
      </c>
      <c r="B585" s="1">
        <v>360</v>
      </c>
      <c r="C585" s="1">
        <v>4356</v>
      </c>
      <c r="D585" s="1">
        <v>435.6</v>
      </c>
    </row>
    <row r="586" spans="1:4" x14ac:dyDescent="0.25">
      <c r="A586" s="4">
        <v>36013</v>
      </c>
      <c r="B586" s="1">
        <v>387</v>
      </c>
      <c r="C586" s="1">
        <v>4133</v>
      </c>
      <c r="D586" s="1">
        <v>413.3</v>
      </c>
    </row>
    <row r="587" spans="1:4" x14ac:dyDescent="0.25">
      <c r="A587" s="4">
        <v>36014</v>
      </c>
      <c r="B587" s="1">
        <v>322</v>
      </c>
      <c r="C587" s="1">
        <v>4177</v>
      </c>
      <c r="D587" s="1">
        <v>417.7</v>
      </c>
    </row>
    <row r="588" spans="1:4" x14ac:dyDescent="0.25">
      <c r="A588" s="4">
        <v>36015</v>
      </c>
      <c r="B588" s="1">
        <v>395</v>
      </c>
      <c r="C588" s="1">
        <v>4377</v>
      </c>
      <c r="D588" s="1">
        <v>437.7</v>
      </c>
    </row>
    <row r="589" spans="1:4" x14ac:dyDescent="0.25">
      <c r="A589" s="4">
        <v>36016</v>
      </c>
      <c r="B589" s="1">
        <v>224</v>
      </c>
      <c r="C589" s="1">
        <v>4196</v>
      </c>
      <c r="D589" s="1">
        <v>419.6</v>
      </c>
    </row>
    <row r="590" spans="1:4" x14ac:dyDescent="0.25">
      <c r="A590" s="4">
        <v>36017</v>
      </c>
      <c r="B590" s="1">
        <v>532</v>
      </c>
      <c r="C590" s="1">
        <v>4728</v>
      </c>
      <c r="D590" s="1">
        <v>472.8</v>
      </c>
    </row>
    <row r="591" spans="1:4" x14ac:dyDescent="0.25">
      <c r="A591" s="4">
        <v>36018</v>
      </c>
      <c r="B591" s="1">
        <v>474</v>
      </c>
      <c r="C591" s="1">
        <v>4958</v>
      </c>
      <c r="D591" s="1">
        <v>495.8</v>
      </c>
    </row>
    <row r="592" spans="1:4" x14ac:dyDescent="0.25">
      <c r="A592" s="4">
        <v>36019</v>
      </c>
      <c r="B592" s="1">
        <v>398</v>
      </c>
      <c r="C592" s="1">
        <v>4498</v>
      </c>
      <c r="D592" s="1">
        <v>449.8</v>
      </c>
    </row>
    <row r="593" spans="1:4" x14ac:dyDescent="0.25">
      <c r="A593" s="4">
        <v>36020</v>
      </c>
      <c r="B593" s="1">
        <v>1009</v>
      </c>
      <c r="C593" s="1">
        <v>4542</v>
      </c>
      <c r="D593" s="1">
        <v>454.2</v>
      </c>
    </row>
    <row r="594" spans="1:4" x14ac:dyDescent="0.25">
      <c r="A594" s="4">
        <v>36021</v>
      </c>
      <c r="B594" s="1">
        <v>184</v>
      </c>
      <c r="C594" s="1">
        <v>4285</v>
      </c>
      <c r="D594" s="1">
        <v>428.5</v>
      </c>
    </row>
    <row r="595" spans="1:4" x14ac:dyDescent="0.25">
      <c r="A595" s="4">
        <v>36022</v>
      </c>
      <c r="B595" s="1">
        <v>589</v>
      </c>
      <c r="C595" s="1">
        <v>4514</v>
      </c>
      <c r="D595" s="1">
        <v>451.4</v>
      </c>
    </row>
    <row r="596" spans="1:4" x14ac:dyDescent="0.25">
      <c r="A596" s="4">
        <v>36023</v>
      </c>
      <c r="B596" s="1">
        <v>689</v>
      </c>
      <c r="C596" s="1">
        <v>4816</v>
      </c>
      <c r="D596" s="1">
        <v>481.6</v>
      </c>
    </row>
    <row r="597" spans="1:4" x14ac:dyDescent="0.25">
      <c r="A597" s="4">
        <v>36024</v>
      </c>
      <c r="B597" s="1">
        <v>908</v>
      </c>
      <c r="C597" s="1">
        <v>5402</v>
      </c>
      <c r="D597" s="1">
        <v>540.20000000000005</v>
      </c>
    </row>
    <row r="598" spans="1:4" x14ac:dyDescent="0.25">
      <c r="A598" s="4">
        <v>36025</v>
      </c>
      <c r="B598" s="1">
        <v>387</v>
      </c>
      <c r="C598" s="1">
        <v>5394</v>
      </c>
      <c r="D598" s="1">
        <v>539.4</v>
      </c>
    </row>
    <row r="599" spans="1:4" x14ac:dyDescent="0.25">
      <c r="A599" s="4">
        <v>36026</v>
      </c>
      <c r="B599" s="1">
        <v>316</v>
      </c>
      <c r="C599" s="1">
        <v>5486</v>
      </c>
      <c r="D599" s="1">
        <v>548.6</v>
      </c>
    </row>
    <row r="600" spans="1:4" x14ac:dyDescent="0.25">
      <c r="A600" s="4">
        <v>36027</v>
      </c>
      <c r="B600" s="1">
        <v>363</v>
      </c>
      <c r="C600" s="1">
        <v>5317</v>
      </c>
      <c r="D600" s="1">
        <v>531.70000000000005</v>
      </c>
    </row>
    <row r="601" spans="1:4" x14ac:dyDescent="0.25">
      <c r="A601" s="4">
        <v>36028</v>
      </c>
      <c r="B601" s="1">
        <v>339</v>
      </c>
      <c r="C601" s="1">
        <v>5182</v>
      </c>
      <c r="D601" s="1">
        <v>518.20000000000005</v>
      </c>
    </row>
    <row r="602" spans="1:4" x14ac:dyDescent="0.25">
      <c r="A602" s="4">
        <v>36029</v>
      </c>
      <c r="B602" s="1">
        <v>798</v>
      </c>
      <c r="C602" s="1">
        <v>5582</v>
      </c>
      <c r="D602" s="1">
        <v>558.20000000000005</v>
      </c>
    </row>
    <row r="603" spans="1:4" x14ac:dyDescent="0.25">
      <c r="A603" s="4">
        <v>36030</v>
      </c>
      <c r="B603" s="1">
        <v>355</v>
      </c>
      <c r="C603" s="1">
        <v>4928</v>
      </c>
      <c r="D603" s="1">
        <v>492.8</v>
      </c>
    </row>
    <row r="604" spans="1:4" x14ac:dyDescent="0.25">
      <c r="A604" s="4">
        <v>36031</v>
      </c>
      <c r="B604" s="1">
        <v>264</v>
      </c>
      <c r="C604" s="1">
        <v>5008</v>
      </c>
      <c r="D604" s="1">
        <v>500.8</v>
      </c>
    </row>
    <row r="605" spans="1:4" x14ac:dyDescent="0.25">
      <c r="A605" s="4">
        <v>36032</v>
      </c>
      <c r="B605" s="1">
        <v>732</v>
      </c>
      <c r="C605" s="1">
        <v>5151</v>
      </c>
      <c r="D605" s="1">
        <v>515.1</v>
      </c>
    </row>
    <row r="606" spans="1:4" x14ac:dyDescent="0.25">
      <c r="A606" s="4">
        <v>36033</v>
      </c>
      <c r="B606" s="1">
        <v>316</v>
      </c>
      <c r="C606" s="1">
        <v>4778</v>
      </c>
      <c r="D606" s="1">
        <v>477.8</v>
      </c>
    </row>
    <row r="607" spans="1:4" x14ac:dyDescent="0.25">
      <c r="A607" s="4">
        <v>36034</v>
      </c>
      <c r="B607" s="1">
        <v>532</v>
      </c>
      <c r="C607" s="1">
        <v>4402</v>
      </c>
      <c r="D607" s="1">
        <v>440.2</v>
      </c>
    </row>
    <row r="608" spans="1:4" x14ac:dyDescent="0.25">
      <c r="A608" s="4">
        <v>36035</v>
      </c>
      <c r="B608" s="1">
        <v>595</v>
      </c>
      <c r="C608" s="1">
        <v>4610</v>
      </c>
      <c r="D608" s="1">
        <v>461</v>
      </c>
    </row>
    <row r="609" spans="1:4" x14ac:dyDescent="0.25">
      <c r="A609" s="4">
        <v>36036</v>
      </c>
      <c r="B609" s="1">
        <v>482</v>
      </c>
      <c r="C609" s="1">
        <v>4776</v>
      </c>
      <c r="D609" s="1">
        <v>477.6</v>
      </c>
    </row>
    <row r="610" spans="1:4" x14ac:dyDescent="0.25">
      <c r="A610" s="4">
        <v>36037</v>
      </c>
      <c r="B610" s="1">
        <v>59</v>
      </c>
      <c r="C610" s="1">
        <v>4472</v>
      </c>
      <c r="D610" s="1">
        <v>447.2</v>
      </c>
    </row>
    <row r="611" spans="1:4" x14ac:dyDescent="0.25">
      <c r="A611" s="4">
        <v>36038</v>
      </c>
      <c r="B611" s="1"/>
      <c r="C611" s="1">
        <v>4133</v>
      </c>
      <c r="D611" s="1">
        <v>413.3</v>
      </c>
    </row>
    <row r="612" spans="1:4" x14ac:dyDescent="0.25">
      <c r="A612" s="4">
        <v>36039</v>
      </c>
      <c r="B612" s="1">
        <v>261</v>
      </c>
      <c r="C612" s="1">
        <v>3596</v>
      </c>
      <c r="D612" s="1">
        <v>359.6</v>
      </c>
    </row>
    <row r="613" spans="1:4" x14ac:dyDescent="0.25">
      <c r="A613" s="4">
        <v>36040</v>
      </c>
      <c r="B613" s="1">
        <v>767</v>
      </c>
      <c r="C613" s="1">
        <v>4008</v>
      </c>
      <c r="D613" s="1">
        <v>400.8</v>
      </c>
    </row>
    <row r="614" spans="1:4" x14ac:dyDescent="0.25">
      <c r="A614" s="4">
        <v>36041</v>
      </c>
      <c r="B614" s="1">
        <v>329</v>
      </c>
      <c r="C614" s="1">
        <v>4073</v>
      </c>
      <c r="D614" s="1">
        <v>407.3</v>
      </c>
    </row>
    <row r="615" spans="1:4" x14ac:dyDescent="0.25">
      <c r="A615" s="4">
        <v>36042</v>
      </c>
      <c r="B615" s="1">
        <v>532</v>
      </c>
      <c r="C615" s="1">
        <v>3873</v>
      </c>
      <c r="D615" s="1">
        <v>387.3</v>
      </c>
    </row>
    <row r="616" spans="1:4" x14ac:dyDescent="0.25">
      <c r="A616" s="4">
        <v>36043</v>
      </c>
      <c r="B616" s="1">
        <v>745</v>
      </c>
      <c r="C616" s="1">
        <v>4302</v>
      </c>
      <c r="D616" s="1">
        <v>430.2</v>
      </c>
    </row>
    <row r="617" spans="1:4" x14ac:dyDescent="0.25">
      <c r="A617" s="4">
        <v>36044</v>
      </c>
      <c r="B617" s="1">
        <v>299</v>
      </c>
      <c r="C617" s="1">
        <v>4069</v>
      </c>
      <c r="D617" s="1">
        <v>406.9</v>
      </c>
    </row>
    <row r="618" spans="1:4" x14ac:dyDescent="0.25">
      <c r="A618" s="4">
        <v>36045</v>
      </c>
      <c r="B618" s="1">
        <v>605</v>
      </c>
      <c r="C618" s="1">
        <v>4079</v>
      </c>
      <c r="D618" s="1">
        <v>407.9</v>
      </c>
    </row>
    <row r="619" spans="1:4" x14ac:dyDescent="0.25">
      <c r="A619" s="4">
        <v>36046</v>
      </c>
      <c r="B619" s="1">
        <v>253</v>
      </c>
      <c r="C619" s="1">
        <v>3850</v>
      </c>
      <c r="D619" s="1">
        <v>385</v>
      </c>
    </row>
    <row r="620" spans="1:4" x14ac:dyDescent="0.25">
      <c r="A620" s="4">
        <v>36047</v>
      </c>
      <c r="B620" s="1">
        <v>508</v>
      </c>
      <c r="C620" s="1">
        <v>4299</v>
      </c>
      <c r="D620" s="1">
        <v>429.9</v>
      </c>
    </row>
    <row r="621" spans="1:4" x14ac:dyDescent="0.25">
      <c r="A621" s="4">
        <v>36048</v>
      </c>
      <c r="B621" s="1">
        <v>859</v>
      </c>
      <c r="C621" s="1">
        <v>5158</v>
      </c>
      <c r="D621" s="1">
        <v>515.79999999999995</v>
      </c>
    </row>
    <row r="622" spans="1:4" x14ac:dyDescent="0.25">
      <c r="A622" s="4">
        <v>36049</v>
      </c>
      <c r="B622" s="1">
        <v>1187</v>
      </c>
      <c r="C622" s="1">
        <v>6084</v>
      </c>
      <c r="D622" s="1">
        <v>608.4</v>
      </c>
    </row>
    <row r="623" spans="1:4" x14ac:dyDescent="0.25">
      <c r="A623" s="4">
        <v>36050</v>
      </c>
      <c r="B623" s="1">
        <v>152</v>
      </c>
      <c r="C623" s="1">
        <v>5469</v>
      </c>
      <c r="D623" s="1">
        <v>546.9</v>
      </c>
    </row>
    <row r="624" spans="1:4" x14ac:dyDescent="0.25">
      <c r="A624" s="4">
        <v>36051</v>
      </c>
      <c r="B624" s="1">
        <v>120</v>
      </c>
      <c r="C624" s="1">
        <v>5260</v>
      </c>
      <c r="D624" s="1">
        <v>526</v>
      </c>
    </row>
    <row r="625" spans="1:4" x14ac:dyDescent="0.25">
      <c r="A625" s="4">
        <v>36052</v>
      </c>
      <c r="B625" s="1">
        <v>730</v>
      </c>
      <c r="C625" s="1">
        <v>5458</v>
      </c>
      <c r="D625" s="1">
        <v>545.79999999999995</v>
      </c>
    </row>
    <row r="626" spans="1:4" x14ac:dyDescent="0.25">
      <c r="A626" s="4">
        <v>36053</v>
      </c>
      <c r="B626" s="1">
        <v>142</v>
      </c>
      <c r="C626" s="1">
        <v>4855</v>
      </c>
      <c r="D626" s="1">
        <v>485.5</v>
      </c>
    </row>
    <row r="627" spans="1:4" x14ac:dyDescent="0.25">
      <c r="A627" s="4">
        <v>36054</v>
      </c>
      <c r="B627" s="1">
        <v>1017</v>
      </c>
      <c r="C627" s="1">
        <v>5573</v>
      </c>
      <c r="D627" s="1">
        <v>557.29999999999995</v>
      </c>
    </row>
    <row r="628" spans="1:4" x14ac:dyDescent="0.25">
      <c r="A628" s="4">
        <v>36055</v>
      </c>
      <c r="B628" s="1">
        <v>245</v>
      </c>
      <c r="C628" s="1">
        <v>5213</v>
      </c>
      <c r="D628" s="1">
        <v>521.29999999999995</v>
      </c>
    </row>
    <row r="629" spans="1:4" x14ac:dyDescent="0.25">
      <c r="A629" s="4">
        <v>36056</v>
      </c>
      <c r="B629" s="1">
        <v>442</v>
      </c>
      <c r="C629" s="1">
        <v>5402</v>
      </c>
      <c r="D629" s="1">
        <v>540.20000000000005</v>
      </c>
    </row>
    <row r="630" spans="1:4" x14ac:dyDescent="0.25">
      <c r="A630" s="4">
        <v>36057</v>
      </c>
      <c r="B630" s="1">
        <v>513</v>
      </c>
      <c r="C630" s="1">
        <v>5407</v>
      </c>
      <c r="D630" s="1">
        <v>540.70000000000005</v>
      </c>
    </row>
    <row r="631" spans="1:4" x14ac:dyDescent="0.25">
      <c r="A631" s="4">
        <v>36058</v>
      </c>
      <c r="B631" s="1">
        <v>380</v>
      </c>
      <c r="C631" s="1">
        <v>4928</v>
      </c>
      <c r="D631" s="1">
        <v>492.8</v>
      </c>
    </row>
    <row r="632" spans="1:4" x14ac:dyDescent="0.25">
      <c r="A632" s="4">
        <v>36059</v>
      </c>
      <c r="B632" s="1">
        <v>400</v>
      </c>
      <c r="C632" s="1">
        <v>4141</v>
      </c>
      <c r="D632" s="1">
        <v>414.1</v>
      </c>
    </row>
    <row r="633" spans="1:4" x14ac:dyDescent="0.25">
      <c r="A633" s="4">
        <v>36060</v>
      </c>
      <c r="B633" s="1">
        <v>1262</v>
      </c>
      <c r="C633" s="1">
        <v>5251</v>
      </c>
      <c r="D633" s="1">
        <v>525.1</v>
      </c>
    </row>
    <row r="634" spans="1:4" x14ac:dyDescent="0.25">
      <c r="A634" s="4">
        <v>36061</v>
      </c>
      <c r="B634" s="1">
        <v>574</v>
      </c>
      <c r="C634" s="1">
        <v>5705</v>
      </c>
      <c r="D634" s="1">
        <v>570.5</v>
      </c>
    </row>
    <row r="635" spans="1:4" x14ac:dyDescent="0.25">
      <c r="A635" s="4">
        <v>36062</v>
      </c>
      <c r="B635" s="1">
        <v>597</v>
      </c>
      <c r="C635" s="1">
        <v>5572</v>
      </c>
      <c r="D635" s="1">
        <v>557.20000000000005</v>
      </c>
    </row>
    <row r="636" spans="1:4" x14ac:dyDescent="0.25">
      <c r="A636" s="4">
        <v>36063</v>
      </c>
      <c r="B636" s="1">
        <v>526</v>
      </c>
      <c r="C636" s="1">
        <v>5956</v>
      </c>
      <c r="D636" s="1">
        <v>595.6</v>
      </c>
    </row>
    <row r="637" spans="1:4" x14ac:dyDescent="0.25">
      <c r="A637" s="4">
        <v>36064</v>
      </c>
      <c r="B637" s="1">
        <v>451</v>
      </c>
      <c r="C637" s="1">
        <v>5390</v>
      </c>
      <c r="D637" s="1">
        <v>539</v>
      </c>
    </row>
    <row r="638" spans="1:4" x14ac:dyDescent="0.25">
      <c r="A638" s="4">
        <v>36065</v>
      </c>
      <c r="B638" s="1">
        <v>301</v>
      </c>
      <c r="C638" s="1">
        <v>5446</v>
      </c>
      <c r="D638" s="1">
        <v>544.6</v>
      </c>
    </row>
    <row r="639" spans="1:4" x14ac:dyDescent="0.25">
      <c r="A639" s="4">
        <v>36066</v>
      </c>
      <c r="B639" s="1">
        <v>634</v>
      </c>
      <c r="C639" s="1">
        <v>5638</v>
      </c>
      <c r="D639" s="1">
        <v>563.79999999999995</v>
      </c>
    </row>
    <row r="640" spans="1:4" x14ac:dyDescent="0.25">
      <c r="A640" s="4">
        <v>36067</v>
      </c>
      <c r="B640" s="1">
        <v>546</v>
      </c>
      <c r="C640" s="1">
        <v>5671</v>
      </c>
      <c r="D640" s="1">
        <v>567.1</v>
      </c>
    </row>
    <row r="641" spans="1:4" x14ac:dyDescent="0.25">
      <c r="A641" s="4">
        <v>36068</v>
      </c>
      <c r="B641" s="1">
        <v>55</v>
      </c>
      <c r="C641" s="1">
        <v>5346</v>
      </c>
      <c r="D641" s="1">
        <v>534.6</v>
      </c>
    </row>
    <row r="642" spans="1:4" x14ac:dyDescent="0.25">
      <c r="A642" s="4">
        <v>36069</v>
      </c>
      <c r="B642" s="1">
        <v>225</v>
      </c>
      <c r="C642" s="1">
        <v>5171</v>
      </c>
      <c r="D642" s="1">
        <v>517.1</v>
      </c>
    </row>
    <row r="643" spans="1:4" x14ac:dyDescent="0.25">
      <c r="A643" s="4">
        <v>36070</v>
      </c>
      <c r="B643" s="1">
        <v>674</v>
      </c>
      <c r="C643" s="1">
        <v>4583</v>
      </c>
      <c r="D643" s="1">
        <v>458.3</v>
      </c>
    </row>
    <row r="644" spans="1:4" x14ac:dyDescent="0.25">
      <c r="A644" s="4">
        <v>36071</v>
      </c>
      <c r="B644" s="1">
        <v>526</v>
      </c>
      <c r="C644" s="1">
        <v>4535</v>
      </c>
      <c r="D644" s="1">
        <v>453.5</v>
      </c>
    </row>
    <row r="645" spans="1:4" x14ac:dyDescent="0.25">
      <c r="A645" s="4">
        <v>36072</v>
      </c>
      <c r="B645" s="1">
        <v>634</v>
      </c>
      <c r="C645" s="1">
        <v>4572</v>
      </c>
      <c r="D645" s="1">
        <v>457.2</v>
      </c>
    </row>
    <row r="646" spans="1:4" x14ac:dyDescent="0.25">
      <c r="A646" s="4">
        <v>36073</v>
      </c>
      <c r="B646" s="1">
        <v>17</v>
      </c>
      <c r="C646" s="1">
        <v>4063</v>
      </c>
      <c r="D646" s="1">
        <v>406.3</v>
      </c>
    </row>
    <row r="647" spans="1:4" x14ac:dyDescent="0.25">
      <c r="A647" s="4">
        <v>36074</v>
      </c>
      <c r="B647" s="1">
        <v>708</v>
      </c>
      <c r="C647" s="1">
        <v>4320</v>
      </c>
      <c r="D647" s="1">
        <v>432</v>
      </c>
    </row>
    <row r="648" spans="1:4" x14ac:dyDescent="0.25">
      <c r="A648" s="4">
        <v>36075</v>
      </c>
      <c r="B648" s="1">
        <v>927</v>
      </c>
      <c r="C648" s="1">
        <v>4946</v>
      </c>
      <c r="D648" s="1">
        <v>494.6</v>
      </c>
    </row>
    <row r="649" spans="1:4" x14ac:dyDescent="0.25">
      <c r="A649" s="4">
        <v>36076</v>
      </c>
      <c r="B649" s="1">
        <v>648</v>
      </c>
      <c r="C649" s="1">
        <v>4960</v>
      </c>
      <c r="D649" s="1">
        <v>496</v>
      </c>
    </row>
    <row r="650" spans="1:4" x14ac:dyDescent="0.25">
      <c r="A650" s="4">
        <v>36077</v>
      </c>
      <c r="B650" s="1">
        <v>669</v>
      </c>
      <c r="C650" s="1">
        <v>5083</v>
      </c>
      <c r="D650" s="1">
        <v>508.3</v>
      </c>
    </row>
    <row r="651" spans="1:4" x14ac:dyDescent="0.25">
      <c r="A651" s="4">
        <v>36078</v>
      </c>
      <c r="B651" s="1">
        <v>398</v>
      </c>
      <c r="C651" s="1">
        <v>5426</v>
      </c>
      <c r="D651" s="1">
        <v>542.6</v>
      </c>
    </row>
    <row r="652" spans="1:4" x14ac:dyDescent="0.25">
      <c r="A652" s="4">
        <v>36079</v>
      </c>
      <c r="B652" s="1">
        <v>450</v>
      </c>
      <c r="C652" s="1">
        <v>5651</v>
      </c>
      <c r="D652" s="1">
        <v>565.1</v>
      </c>
    </row>
    <row r="653" spans="1:4" x14ac:dyDescent="0.25">
      <c r="A653" s="4">
        <v>36080</v>
      </c>
      <c r="B653" s="1">
        <v>267</v>
      </c>
      <c r="C653" s="1">
        <v>5244</v>
      </c>
      <c r="D653" s="1">
        <v>524.4</v>
      </c>
    </row>
    <row r="654" spans="1:4" x14ac:dyDescent="0.25">
      <c r="A654" s="4">
        <v>36081</v>
      </c>
      <c r="B654" s="1">
        <v>696</v>
      </c>
      <c r="C654" s="1">
        <v>5414</v>
      </c>
      <c r="D654" s="1">
        <v>541.4</v>
      </c>
    </row>
    <row r="655" spans="1:4" x14ac:dyDescent="0.25">
      <c r="A655" s="4">
        <v>36082</v>
      </c>
      <c r="B655" s="1">
        <v>80</v>
      </c>
      <c r="C655" s="1">
        <v>4860</v>
      </c>
      <c r="D655" s="1">
        <v>486</v>
      </c>
    </row>
    <row r="656" spans="1:4" x14ac:dyDescent="0.25">
      <c r="A656" s="4">
        <v>36083</v>
      </c>
      <c r="B656" s="1">
        <v>465</v>
      </c>
      <c r="C656" s="1">
        <v>5308</v>
      </c>
      <c r="D656" s="1">
        <v>530.79999999999995</v>
      </c>
    </row>
    <row r="657" spans="1:4" x14ac:dyDescent="0.25">
      <c r="A657" s="4">
        <v>36084</v>
      </c>
      <c r="B657" s="1">
        <v>478</v>
      </c>
      <c r="C657" s="1">
        <v>5078</v>
      </c>
      <c r="D657" s="1">
        <v>507.8</v>
      </c>
    </row>
    <row r="658" spans="1:4" x14ac:dyDescent="0.25">
      <c r="A658" s="4">
        <v>36085</v>
      </c>
      <c r="B658" s="1">
        <v>252</v>
      </c>
      <c r="C658" s="1">
        <v>4403</v>
      </c>
      <c r="D658" s="1">
        <v>440.3</v>
      </c>
    </row>
    <row r="659" spans="1:4" x14ac:dyDescent="0.25">
      <c r="A659" s="4">
        <v>36086</v>
      </c>
      <c r="B659" s="1">
        <v>742</v>
      </c>
      <c r="C659" s="1">
        <v>4497</v>
      </c>
      <c r="D659" s="1">
        <v>449.7</v>
      </c>
    </row>
    <row r="660" spans="1:4" x14ac:dyDescent="0.25">
      <c r="A660" s="4">
        <v>36087</v>
      </c>
      <c r="B660" s="1">
        <v>166</v>
      </c>
      <c r="C660" s="1">
        <v>3994</v>
      </c>
      <c r="D660" s="1">
        <v>399.4</v>
      </c>
    </row>
    <row r="661" spans="1:4" x14ac:dyDescent="0.25">
      <c r="A661" s="4">
        <v>36088</v>
      </c>
      <c r="B661" s="1">
        <v>132</v>
      </c>
      <c r="C661" s="1">
        <v>3728</v>
      </c>
      <c r="D661" s="1">
        <v>372.8</v>
      </c>
    </row>
    <row r="662" spans="1:4" x14ac:dyDescent="0.25">
      <c r="A662" s="4">
        <v>36089</v>
      </c>
      <c r="B662" s="1">
        <v>125</v>
      </c>
      <c r="C662" s="1">
        <v>3403</v>
      </c>
      <c r="D662" s="1">
        <v>340.3</v>
      </c>
    </row>
    <row r="663" spans="1:4" x14ac:dyDescent="0.25">
      <c r="A663" s="4">
        <v>36090</v>
      </c>
      <c r="B663" s="1"/>
      <c r="C663" s="1">
        <v>3136</v>
      </c>
      <c r="D663" s="1">
        <v>313.60000000000002</v>
      </c>
    </row>
    <row r="664" spans="1:4" x14ac:dyDescent="0.25">
      <c r="A664" s="4">
        <v>36091</v>
      </c>
      <c r="B664" s="1">
        <v>328</v>
      </c>
      <c r="C664" s="1">
        <v>2768</v>
      </c>
      <c r="D664" s="1">
        <v>276.8</v>
      </c>
    </row>
    <row r="665" spans="1:4" x14ac:dyDescent="0.25">
      <c r="A665" s="4">
        <v>36092</v>
      </c>
      <c r="B665" s="1"/>
      <c r="C665" s="1">
        <v>2688</v>
      </c>
      <c r="D665" s="1">
        <v>268.8</v>
      </c>
    </row>
    <row r="666" spans="1:4" x14ac:dyDescent="0.25">
      <c r="A666" s="4">
        <v>36093</v>
      </c>
      <c r="B666" s="1">
        <v>891</v>
      </c>
      <c r="C666" s="1">
        <v>3114</v>
      </c>
      <c r="D666" s="1">
        <v>311.39999999999998</v>
      </c>
    </row>
    <row r="667" spans="1:4" x14ac:dyDescent="0.25">
      <c r="A667" s="4">
        <v>36094</v>
      </c>
      <c r="B667" s="1">
        <v>1104</v>
      </c>
      <c r="C667" s="1">
        <v>3740</v>
      </c>
      <c r="D667" s="1">
        <v>374</v>
      </c>
    </row>
    <row r="668" spans="1:4" x14ac:dyDescent="0.25">
      <c r="A668" s="4">
        <v>36095</v>
      </c>
      <c r="B668" s="1">
        <v>331</v>
      </c>
      <c r="C668" s="1">
        <v>3819</v>
      </c>
      <c r="D668" s="1">
        <v>381.9</v>
      </c>
    </row>
    <row r="669" spans="1:4" x14ac:dyDescent="0.25">
      <c r="A669" s="4">
        <v>36096</v>
      </c>
      <c r="B669" s="1">
        <v>1115</v>
      </c>
      <c r="C669" s="1">
        <v>4192</v>
      </c>
      <c r="D669" s="1">
        <v>419.2</v>
      </c>
    </row>
    <row r="670" spans="1:4" x14ac:dyDescent="0.25">
      <c r="A670" s="4">
        <v>36097</v>
      </c>
      <c r="B670" s="1">
        <v>890</v>
      </c>
      <c r="C670" s="1">
        <v>4916</v>
      </c>
      <c r="D670" s="1">
        <v>491.6</v>
      </c>
    </row>
    <row r="671" spans="1:4" x14ac:dyDescent="0.25">
      <c r="A671" s="4">
        <v>36098</v>
      </c>
      <c r="B671" s="1">
        <v>187</v>
      </c>
      <c r="C671" s="1">
        <v>4971</v>
      </c>
      <c r="D671" s="1">
        <v>497.1</v>
      </c>
    </row>
    <row r="672" spans="1:4" x14ac:dyDescent="0.25">
      <c r="A672" s="4">
        <v>36099</v>
      </c>
      <c r="B672" s="1"/>
      <c r="C672" s="1">
        <v>4846</v>
      </c>
      <c r="D672" s="1">
        <v>484.6</v>
      </c>
    </row>
    <row r="673" spans="1:4" x14ac:dyDescent="0.25">
      <c r="A673" s="4">
        <v>36100</v>
      </c>
      <c r="B673" s="1">
        <v>603</v>
      </c>
      <c r="C673" s="1">
        <v>5449</v>
      </c>
      <c r="D673" s="1">
        <v>544.9</v>
      </c>
    </row>
    <row r="674" spans="1:4" x14ac:dyDescent="0.25">
      <c r="A674" s="4">
        <v>36101</v>
      </c>
      <c r="B674" s="1">
        <v>900</v>
      </c>
      <c r="C674" s="1">
        <v>6021</v>
      </c>
      <c r="D674" s="1">
        <v>602.1</v>
      </c>
    </row>
    <row r="675" spans="1:4" x14ac:dyDescent="0.25">
      <c r="A675" s="4">
        <v>36102</v>
      </c>
      <c r="B675" s="1">
        <v>325</v>
      </c>
      <c r="C675" s="1">
        <v>6346</v>
      </c>
      <c r="D675" s="1">
        <v>634.6</v>
      </c>
    </row>
    <row r="676" spans="1:4" x14ac:dyDescent="0.25">
      <c r="A676" s="4">
        <v>36103</v>
      </c>
      <c r="B676" s="1">
        <v>255</v>
      </c>
      <c r="C676" s="1">
        <v>5710</v>
      </c>
      <c r="D676" s="1">
        <v>571</v>
      </c>
    </row>
    <row r="677" spans="1:4" x14ac:dyDescent="0.25">
      <c r="A677" s="4">
        <v>36104</v>
      </c>
      <c r="B677" s="1">
        <v>708</v>
      </c>
      <c r="C677" s="1">
        <v>5314</v>
      </c>
      <c r="D677" s="1">
        <v>531.4</v>
      </c>
    </row>
    <row r="678" spans="1:4" x14ac:dyDescent="0.25">
      <c r="A678" s="4">
        <v>36105</v>
      </c>
      <c r="B678" s="1">
        <v>975</v>
      </c>
      <c r="C678" s="1">
        <v>5958</v>
      </c>
      <c r="D678" s="1">
        <v>595.79999999999995</v>
      </c>
    </row>
    <row r="679" spans="1:4" x14ac:dyDescent="0.25">
      <c r="A679" s="4">
        <v>36106</v>
      </c>
      <c r="B679" s="1">
        <v>871</v>
      </c>
      <c r="C679" s="1">
        <v>5714</v>
      </c>
      <c r="D679" s="1">
        <v>571.4</v>
      </c>
    </row>
    <row r="680" spans="1:4" x14ac:dyDescent="0.25">
      <c r="A680" s="4">
        <v>36107</v>
      </c>
      <c r="B680" s="1">
        <v>582</v>
      </c>
      <c r="C680" s="1">
        <v>5406</v>
      </c>
      <c r="D680" s="1">
        <v>540.6</v>
      </c>
    </row>
    <row r="681" spans="1:4" x14ac:dyDescent="0.25">
      <c r="A681" s="4">
        <v>36108</v>
      </c>
      <c r="B681" s="1">
        <v>681</v>
      </c>
      <c r="C681" s="1">
        <v>5900</v>
      </c>
      <c r="D681" s="1">
        <v>590</v>
      </c>
    </row>
    <row r="682" spans="1:4" x14ac:dyDescent="0.25">
      <c r="A682" s="4">
        <v>36109</v>
      </c>
      <c r="B682" s="1">
        <v>550</v>
      </c>
      <c r="C682" s="1">
        <v>6450</v>
      </c>
      <c r="D682" s="1">
        <v>645</v>
      </c>
    </row>
    <row r="683" spans="1:4" x14ac:dyDescent="0.25">
      <c r="A683" s="4">
        <v>36110</v>
      </c>
      <c r="B683" s="1">
        <v>940</v>
      </c>
      <c r="C683" s="1">
        <v>6787</v>
      </c>
      <c r="D683" s="1">
        <v>678.7</v>
      </c>
    </row>
    <row r="684" spans="1:4" x14ac:dyDescent="0.25">
      <c r="A684" s="4">
        <v>36111</v>
      </c>
      <c r="B684" s="1">
        <v>640</v>
      </c>
      <c r="C684" s="1">
        <v>6527</v>
      </c>
      <c r="D684" s="1">
        <v>652.70000000000005</v>
      </c>
    </row>
    <row r="685" spans="1:4" x14ac:dyDescent="0.25">
      <c r="A685" s="4">
        <v>36112</v>
      </c>
      <c r="B685" s="1">
        <v>422</v>
      </c>
      <c r="C685" s="1">
        <v>6624</v>
      </c>
      <c r="D685" s="1">
        <v>662.4</v>
      </c>
    </row>
    <row r="686" spans="1:4" x14ac:dyDescent="0.25">
      <c r="A686" s="4">
        <v>36113</v>
      </c>
      <c r="B686" s="1">
        <v>629</v>
      </c>
      <c r="C686" s="1">
        <v>6998</v>
      </c>
      <c r="D686" s="1">
        <v>699.8</v>
      </c>
    </row>
    <row r="687" spans="1:4" x14ac:dyDescent="0.25">
      <c r="A687" s="4">
        <v>36114</v>
      </c>
      <c r="B687" s="1">
        <v>167</v>
      </c>
      <c r="C687" s="1">
        <v>6457</v>
      </c>
      <c r="D687" s="1">
        <v>645.70000000000005</v>
      </c>
    </row>
    <row r="688" spans="1:4" x14ac:dyDescent="0.25">
      <c r="A688" s="4">
        <v>36115</v>
      </c>
      <c r="B688" s="1">
        <v>544</v>
      </c>
      <c r="C688" s="1">
        <v>6026</v>
      </c>
      <c r="D688" s="1">
        <v>602.6</v>
      </c>
    </row>
    <row r="689" spans="1:4" x14ac:dyDescent="0.25">
      <c r="A689" s="4">
        <v>36116</v>
      </c>
      <c r="B689" s="1">
        <v>453</v>
      </c>
      <c r="C689" s="1">
        <v>5608</v>
      </c>
      <c r="D689" s="1">
        <v>560.79999999999995</v>
      </c>
    </row>
    <row r="690" spans="1:4" x14ac:dyDescent="0.25">
      <c r="A690" s="4">
        <v>36117</v>
      </c>
      <c r="B690" s="1">
        <v>685</v>
      </c>
      <c r="C690" s="1">
        <v>5711</v>
      </c>
      <c r="D690" s="1">
        <v>571.1</v>
      </c>
    </row>
    <row r="691" spans="1:4" x14ac:dyDescent="0.25">
      <c r="A691" s="4">
        <v>36118</v>
      </c>
      <c r="B691" s="1">
        <v>270</v>
      </c>
      <c r="C691" s="1">
        <v>5300</v>
      </c>
      <c r="D691" s="1">
        <v>530</v>
      </c>
    </row>
    <row r="692" spans="1:4" x14ac:dyDescent="0.25">
      <c r="A692" s="4">
        <v>36119</v>
      </c>
      <c r="B692" s="1">
        <v>39</v>
      </c>
      <c r="C692" s="1">
        <v>4789</v>
      </c>
      <c r="D692" s="1">
        <v>478.9</v>
      </c>
    </row>
    <row r="693" spans="1:4" x14ac:dyDescent="0.25">
      <c r="A693" s="4">
        <v>36120</v>
      </c>
      <c r="B693" s="1">
        <v>622</v>
      </c>
      <c r="C693" s="1">
        <v>4471</v>
      </c>
      <c r="D693" s="1">
        <v>447.1</v>
      </c>
    </row>
    <row r="694" spans="1:4" x14ac:dyDescent="0.25">
      <c r="A694" s="4">
        <v>36121</v>
      </c>
      <c r="B694" s="1">
        <v>567</v>
      </c>
      <c r="C694" s="1">
        <v>4398</v>
      </c>
      <c r="D694" s="1">
        <v>439.8</v>
      </c>
    </row>
    <row r="695" spans="1:4" x14ac:dyDescent="0.25">
      <c r="A695" s="4">
        <v>36122</v>
      </c>
      <c r="B695" s="1">
        <v>695</v>
      </c>
      <c r="C695" s="1">
        <v>4671</v>
      </c>
      <c r="D695" s="1">
        <v>467.1</v>
      </c>
    </row>
    <row r="696" spans="1:4" x14ac:dyDescent="0.25">
      <c r="A696" s="4">
        <v>36123</v>
      </c>
      <c r="B696" s="1">
        <v>626</v>
      </c>
      <c r="C696" s="1">
        <v>4668</v>
      </c>
      <c r="D696" s="1">
        <v>466.8</v>
      </c>
    </row>
    <row r="697" spans="1:4" x14ac:dyDescent="0.25">
      <c r="A697" s="4">
        <v>36124</v>
      </c>
      <c r="B697" s="1">
        <v>624</v>
      </c>
      <c r="C697" s="1">
        <v>5125</v>
      </c>
      <c r="D697" s="1">
        <v>512.5</v>
      </c>
    </row>
    <row r="698" spans="1:4" x14ac:dyDescent="0.25">
      <c r="A698" s="4">
        <v>36125</v>
      </c>
      <c r="B698" s="1">
        <v>334</v>
      </c>
      <c r="C698" s="1">
        <v>4915</v>
      </c>
      <c r="D698" s="1">
        <v>491.5</v>
      </c>
    </row>
    <row r="699" spans="1:4" x14ac:dyDescent="0.25">
      <c r="A699" s="4">
        <v>36126</v>
      </c>
      <c r="B699" s="1">
        <v>567</v>
      </c>
      <c r="C699" s="1">
        <v>5029</v>
      </c>
      <c r="D699" s="1">
        <v>502.9</v>
      </c>
    </row>
    <row r="700" spans="1:4" x14ac:dyDescent="0.25">
      <c r="A700" s="4">
        <v>36127</v>
      </c>
      <c r="B700" s="1">
        <v>1051</v>
      </c>
      <c r="C700" s="1">
        <v>5395</v>
      </c>
      <c r="D700" s="1">
        <v>539.5</v>
      </c>
    </row>
    <row r="701" spans="1:4" x14ac:dyDescent="0.25">
      <c r="A701" s="4">
        <v>36128</v>
      </c>
      <c r="B701" s="1">
        <v>489</v>
      </c>
      <c r="C701" s="1">
        <v>5614</v>
      </c>
      <c r="D701" s="1">
        <v>561.4</v>
      </c>
    </row>
    <row r="702" spans="1:4" x14ac:dyDescent="0.25">
      <c r="A702" s="4">
        <v>36129</v>
      </c>
      <c r="B702" s="1">
        <v>525</v>
      </c>
      <c r="C702" s="1">
        <v>6100</v>
      </c>
      <c r="D702" s="1">
        <v>610</v>
      </c>
    </row>
    <row r="703" spans="1:4" x14ac:dyDescent="0.25">
      <c r="A703" s="4">
        <v>36130</v>
      </c>
      <c r="B703" s="1">
        <v>373</v>
      </c>
      <c r="C703" s="1">
        <v>5851</v>
      </c>
      <c r="D703" s="1">
        <v>585.1</v>
      </c>
    </row>
    <row r="704" spans="1:4" x14ac:dyDescent="0.25">
      <c r="A704" s="4">
        <v>36131</v>
      </c>
      <c r="B704" s="1">
        <v>434</v>
      </c>
      <c r="C704" s="1">
        <v>5718</v>
      </c>
      <c r="D704" s="1">
        <v>571.79999999999995</v>
      </c>
    </row>
    <row r="705" spans="1:4" x14ac:dyDescent="0.25">
      <c r="A705" s="4">
        <v>36132</v>
      </c>
      <c r="B705" s="1">
        <v>535</v>
      </c>
      <c r="C705" s="1">
        <v>5558</v>
      </c>
      <c r="D705" s="1">
        <v>555.79999999999995</v>
      </c>
    </row>
    <row r="706" spans="1:4" x14ac:dyDescent="0.25">
      <c r="A706" s="4">
        <v>36133</v>
      </c>
      <c r="B706" s="1">
        <v>639</v>
      </c>
      <c r="C706" s="1">
        <v>5571</v>
      </c>
      <c r="D706" s="1">
        <v>557.1</v>
      </c>
    </row>
    <row r="707" spans="1:4" x14ac:dyDescent="0.25">
      <c r="A707" s="4">
        <v>36134</v>
      </c>
      <c r="B707" s="1">
        <v>593</v>
      </c>
      <c r="C707" s="1">
        <v>5540</v>
      </c>
      <c r="D707" s="1">
        <v>554</v>
      </c>
    </row>
    <row r="708" spans="1:4" x14ac:dyDescent="0.25">
      <c r="A708" s="4">
        <v>36135</v>
      </c>
      <c r="B708" s="1">
        <v>445</v>
      </c>
      <c r="C708" s="1">
        <v>5651</v>
      </c>
      <c r="D708" s="1">
        <v>565.1</v>
      </c>
    </row>
    <row r="709" spans="1:4" x14ac:dyDescent="0.25">
      <c r="A709" s="4">
        <v>36136</v>
      </c>
      <c r="B709" s="1">
        <v>1377</v>
      </c>
      <c r="C709" s="1">
        <v>6461</v>
      </c>
      <c r="D709" s="1">
        <v>646.1</v>
      </c>
    </row>
    <row r="710" spans="1:4" x14ac:dyDescent="0.25">
      <c r="A710" s="4">
        <v>36137</v>
      </c>
      <c r="B710" s="1">
        <v>1146</v>
      </c>
      <c r="C710" s="1">
        <v>6556</v>
      </c>
      <c r="D710" s="1">
        <v>655.6</v>
      </c>
    </row>
    <row r="711" spans="1:4" x14ac:dyDescent="0.25">
      <c r="A711" s="4">
        <v>36138</v>
      </c>
      <c r="B711" s="1">
        <v>807</v>
      </c>
      <c r="C711" s="1">
        <v>6874</v>
      </c>
      <c r="D711" s="1">
        <v>687.4</v>
      </c>
    </row>
    <row r="712" spans="1:4" x14ac:dyDescent="0.25">
      <c r="A712" s="4">
        <v>36139</v>
      </c>
      <c r="B712" s="1">
        <v>1105</v>
      </c>
      <c r="C712" s="1">
        <v>7454</v>
      </c>
      <c r="D712" s="1">
        <v>745.4</v>
      </c>
    </row>
    <row r="713" spans="1:4" x14ac:dyDescent="0.25">
      <c r="A713" s="4">
        <v>36140</v>
      </c>
      <c r="B713" s="1">
        <v>1028</v>
      </c>
      <c r="C713" s="1">
        <v>8109</v>
      </c>
      <c r="D713" s="1">
        <v>810.9</v>
      </c>
    </row>
    <row r="714" spans="1:4" x14ac:dyDescent="0.25">
      <c r="A714" s="4">
        <v>36141</v>
      </c>
      <c r="B714" s="1">
        <v>885</v>
      </c>
      <c r="C714" s="1">
        <v>8560</v>
      </c>
      <c r="D714" s="1">
        <v>856</v>
      </c>
    </row>
    <row r="715" spans="1:4" x14ac:dyDescent="0.25">
      <c r="A715" s="4">
        <v>36142</v>
      </c>
      <c r="B715" s="1">
        <v>338</v>
      </c>
      <c r="C715" s="1">
        <v>8363</v>
      </c>
      <c r="D715" s="1">
        <v>836.3</v>
      </c>
    </row>
    <row r="716" spans="1:4" x14ac:dyDescent="0.25">
      <c r="A716" s="4">
        <v>36143</v>
      </c>
      <c r="B716" s="1">
        <v>575</v>
      </c>
      <c r="C716" s="1">
        <v>8299</v>
      </c>
      <c r="D716" s="1">
        <v>829.9</v>
      </c>
    </row>
    <row r="717" spans="1:4" x14ac:dyDescent="0.25">
      <c r="A717" s="4">
        <v>36144</v>
      </c>
      <c r="B717" s="1">
        <v>299</v>
      </c>
      <c r="C717" s="1">
        <v>8005</v>
      </c>
      <c r="D717" s="1">
        <v>800.5</v>
      </c>
    </row>
    <row r="718" spans="1:4" x14ac:dyDescent="0.25">
      <c r="A718" s="4">
        <v>36145</v>
      </c>
      <c r="B718" s="1">
        <v>490</v>
      </c>
      <c r="C718" s="1">
        <v>8050</v>
      </c>
      <c r="D718" s="1">
        <v>805</v>
      </c>
    </row>
    <row r="719" spans="1:4" x14ac:dyDescent="0.25">
      <c r="A719" s="4">
        <v>36146</v>
      </c>
      <c r="B719" s="1">
        <v>1035</v>
      </c>
      <c r="C719" s="1">
        <v>7708</v>
      </c>
      <c r="D719" s="1">
        <v>770.8</v>
      </c>
    </row>
    <row r="720" spans="1:4" x14ac:dyDescent="0.25">
      <c r="A720" s="4">
        <v>36147</v>
      </c>
      <c r="B720" s="1">
        <v>160</v>
      </c>
      <c r="C720" s="1">
        <v>6722</v>
      </c>
      <c r="D720" s="1">
        <v>672.2</v>
      </c>
    </row>
    <row r="721" spans="1:4" x14ac:dyDescent="0.25">
      <c r="A721" s="4">
        <v>36148</v>
      </c>
      <c r="B721" s="1">
        <v>657</v>
      </c>
      <c r="C721" s="1">
        <v>6572</v>
      </c>
      <c r="D721" s="1">
        <v>657.2</v>
      </c>
    </row>
    <row r="722" spans="1:4" x14ac:dyDescent="0.25">
      <c r="A722" s="4">
        <v>36149</v>
      </c>
      <c r="B722" s="1">
        <v>642</v>
      </c>
      <c r="C722" s="1">
        <v>6109</v>
      </c>
      <c r="D722" s="1">
        <v>610.9</v>
      </c>
    </row>
    <row r="723" spans="1:4" x14ac:dyDescent="0.25">
      <c r="A723" s="4">
        <v>36150</v>
      </c>
      <c r="B723" s="1">
        <v>240</v>
      </c>
      <c r="C723" s="1">
        <v>5321</v>
      </c>
      <c r="D723" s="1">
        <v>532.1</v>
      </c>
    </row>
    <row r="724" spans="1:4" x14ac:dyDescent="0.25">
      <c r="A724" s="4">
        <v>36151</v>
      </c>
      <c r="B724" s="1">
        <v>600</v>
      </c>
      <c r="C724" s="1">
        <v>5036</v>
      </c>
      <c r="D724" s="1">
        <v>503.6</v>
      </c>
    </row>
    <row r="725" spans="1:4" x14ac:dyDescent="0.25">
      <c r="A725" s="4">
        <v>36152</v>
      </c>
      <c r="B725" s="1">
        <v>1201</v>
      </c>
      <c r="C725" s="1">
        <v>5899</v>
      </c>
      <c r="D725" s="1">
        <v>589.9</v>
      </c>
    </row>
    <row r="726" spans="1:4" x14ac:dyDescent="0.25">
      <c r="A726" s="4">
        <v>36153</v>
      </c>
      <c r="B726" s="1">
        <v>223</v>
      </c>
      <c r="C726" s="1">
        <v>5547</v>
      </c>
      <c r="D726" s="1">
        <v>554.70000000000005</v>
      </c>
    </row>
    <row r="727" spans="1:4" x14ac:dyDescent="0.25">
      <c r="A727" s="4">
        <v>36154</v>
      </c>
      <c r="B727" s="1">
        <v>570</v>
      </c>
      <c r="C727" s="1">
        <v>5818</v>
      </c>
      <c r="D727" s="1">
        <v>581.79999999999995</v>
      </c>
    </row>
    <row r="728" spans="1:4" x14ac:dyDescent="0.25">
      <c r="A728" s="4">
        <v>36155</v>
      </c>
      <c r="B728" s="1">
        <v>347</v>
      </c>
      <c r="C728" s="1">
        <v>5675</v>
      </c>
      <c r="D728" s="1">
        <v>567.5</v>
      </c>
    </row>
    <row r="729" spans="1:4" x14ac:dyDescent="0.25">
      <c r="A729" s="4">
        <v>36156</v>
      </c>
      <c r="B729" s="1">
        <v>660</v>
      </c>
      <c r="C729" s="1">
        <v>5300</v>
      </c>
      <c r="D729" s="1">
        <v>530</v>
      </c>
    </row>
    <row r="730" spans="1:4" x14ac:dyDescent="0.25">
      <c r="A730" s="4">
        <v>36157</v>
      </c>
      <c r="B730" s="1">
        <v>136</v>
      </c>
      <c r="C730" s="1">
        <v>5276</v>
      </c>
      <c r="D730" s="1">
        <v>527.6</v>
      </c>
    </row>
    <row r="731" spans="1:4" x14ac:dyDescent="0.25">
      <c r="A731" s="4">
        <v>36158</v>
      </c>
      <c r="B731" s="1">
        <v>468</v>
      </c>
      <c r="C731" s="1">
        <v>5087</v>
      </c>
      <c r="D731" s="1">
        <v>508.7</v>
      </c>
    </row>
    <row r="732" spans="1:4" x14ac:dyDescent="0.25">
      <c r="A732" s="4">
        <v>36159</v>
      </c>
      <c r="B732" s="1">
        <v>317</v>
      </c>
      <c r="C732" s="1">
        <v>4762</v>
      </c>
      <c r="D732" s="1">
        <v>476.2</v>
      </c>
    </row>
    <row r="733" spans="1:4" x14ac:dyDescent="0.25">
      <c r="A733" s="4">
        <v>36160</v>
      </c>
      <c r="B733" s="1"/>
      <c r="C733" s="1">
        <v>4522</v>
      </c>
      <c r="D733" s="1">
        <v>452.2</v>
      </c>
    </row>
    <row r="734" spans="1:4" x14ac:dyDescent="0.25">
      <c r="A734" s="5" t="s">
        <v>0</v>
      </c>
      <c r="B734" s="1">
        <v>269720</v>
      </c>
      <c r="C734" s="1">
        <v>4522</v>
      </c>
      <c r="D734" s="1">
        <v>452.2</v>
      </c>
    </row>
  </sheetData>
  <conditionalFormatting sqref="B3">
    <cfRule type="dataBar" priority="2">
      <dataBar>
        <cfvo type="min"/>
        <cfvo type="max"/>
        <color rgb="FF638EC6"/>
      </dataBar>
      <extLst>
        <ext xmlns:x14="http://schemas.microsoft.com/office/spreadsheetml/2009/9/main" uri="{B025F937-C7B1-47D3-B67F-A62EFF666E3E}">
          <x14:id>{283755F2-D8D0-4E5A-A7E3-F3B585CA3543}</x14:id>
        </ext>
      </extLst>
    </cfRule>
  </conditionalFormatting>
  <conditionalFormatting sqref="D1:D3 D735:D1048576">
    <cfRule type="colorScale" priority="1">
      <colorScale>
        <cfvo type="min"/>
        <cfvo type="max"/>
        <color rgb="FFFCFCFF"/>
        <color rgb="FF63BE7B"/>
      </colorScale>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dataBar" id="{283755F2-D8D0-4E5A-A7E3-F3B585CA3543}">
            <x14:dataBar minLength="0" maxLength="100" border="1" negativeBarBorderColorSameAsPositive="0">
              <x14:cfvo type="autoMin"/>
              <x14:cfvo type="autoMax"/>
              <x14:borderColor rgb="FF638EC6"/>
              <x14:negativeFillColor rgb="FFFF0000"/>
              <x14:negativeBorderColor rgb="FFFF0000"/>
              <x14:axisColor rgb="FF000000"/>
            </x14:dataBar>
          </x14:cfRule>
          <xm:sqref>B3</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A6FD5-B193-484C-A835-29B4CE3E3E3A}">
  <dimension ref="A2:Z1674"/>
  <sheetViews>
    <sheetView topLeftCell="A309" workbookViewId="0">
      <selection activeCell="E2" sqref="E2"/>
    </sheetView>
  </sheetViews>
  <sheetFormatPr defaultColWidth="0" defaultRowHeight="15" x14ac:dyDescent="0.25"/>
  <cols>
    <col min="1" max="1" width="45" bestFit="1" customWidth="1"/>
    <col min="2" max="2" width="17" bestFit="1" customWidth="1"/>
    <col min="3" max="3" width="21.7109375" bestFit="1" customWidth="1"/>
    <col min="4" max="4" width="25" bestFit="1" customWidth="1"/>
    <col min="5" max="5" width="16.28515625" bestFit="1" customWidth="1"/>
    <col min="6" max="6" width="11.140625" bestFit="1" customWidth="1"/>
    <col min="7" max="7" width="9.140625" bestFit="1" customWidth="1"/>
    <col min="8" max="8" width="10.5703125" bestFit="1" customWidth="1"/>
    <col min="9" max="9" width="6.7109375" bestFit="1" customWidth="1"/>
    <col min="10" max="10" width="13.140625" bestFit="1" customWidth="1"/>
    <col min="11" max="11" width="8.42578125" bestFit="1" customWidth="1"/>
    <col min="12" max="12" width="9.42578125" bestFit="1" customWidth="1"/>
    <col min="13" max="13" width="10.42578125" bestFit="1" customWidth="1"/>
    <col min="14" max="14" width="10.140625" bestFit="1" customWidth="1"/>
    <col min="15" max="15" width="10.5703125" bestFit="1" customWidth="1"/>
    <col min="16" max="16" width="12" bestFit="1" customWidth="1"/>
    <col min="17" max="17" width="13" bestFit="1" customWidth="1"/>
    <col min="18" max="18" width="9.140625" bestFit="1" customWidth="1"/>
    <col min="19" max="19" width="7.85546875" bestFit="1" customWidth="1"/>
    <col min="20" max="20" width="9.42578125" bestFit="1" customWidth="1"/>
    <col min="21" max="21" width="12.140625" bestFit="1" customWidth="1"/>
    <col min="22" max="22" width="6.42578125" bestFit="1" customWidth="1"/>
    <col min="23" max="23" width="8.85546875" bestFit="1" customWidth="1"/>
    <col min="24" max="24" width="6.85546875" bestFit="1" customWidth="1"/>
    <col min="25" max="25" width="9" bestFit="1" customWidth="1"/>
    <col min="26" max="26" width="10.140625" bestFit="1" customWidth="1"/>
    <col min="27" max="16384" width="9.140625" hidden="1"/>
  </cols>
  <sheetData>
    <row r="2" spans="1:5" x14ac:dyDescent="0.25">
      <c r="A2" s="2" t="s">
        <v>117</v>
      </c>
      <c r="B2" t="s">
        <v>4</v>
      </c>
      <c r="C2" t="s">
        <v>3066</v>
      </c>
      <c r="D2" t="s">
        <v>1681</v>
      </c>
      <c r="E2" t="s">
        <v>1682</v>
      </c>
    </row>
    <row r="3" spans="1:5" x14ac:dyDescent="0.25">
      <c r="A3" s="5" t="s">
        <v>7</v>
      </c>
      <c r="B3" s="7"/>
      <c r="C3" s="7"/>
      <c r="D3" s="7"/>
      <c r="E3" s="7"/>
    </row>
    <row r="4" spans="1:5" x14ac:dyDescent="0.25">
      <c r="A4" s="6" t="s">
        <v>121</v>
      </c>
      <c r="B4" s="1">
        <v>198</v>
      </c>
      <c r="C4" s="1">
        <v>620</v>
      </c>
      <c r="D4" s="10">
        <v>1711.1999999999953</v>
      </c>
      <c r="E4" s="7">
        <v>235</v>
      </c>
    </row>
    <row r="5" spans="1:5" x14ac:dyDescent="0.25">
      <c r="A5" s="5" t="s">
        <v>8</v>
      </c>
      <c r="B5" s="7"/>
      <c r="C5" s="7"/>
      <c r="D5" s="7"/>
      <c r="E5" s="7"/>
    </row>
    <row r="6" spans="1:5" x14ac:dyDescent="0.25">
      <c r="A6" s="6" t="s">
        <v>123</v>
      </c>
      <c r="B6" s="1">
        <v>187</v>
      </c>
      <c r="C6" s="1">
        <v>581</v>
      </c>
      <c r="D6" s="10">
        <v>1022.5599999999962</v>
      </c>
      <c r="E6" s="7">
        <v>852</v>
      </c>
    </row>
    <row r="7" spans="1:5" x14ac:dyDescent="0.25">
      <c r="A7" s="6" t="s">
        <v>122</v>
      </c>
      <c r="B7" s="1">
        <v>169</v>
      </c>
      <c r="C7" s="1">
        <v>529</v>
      </c>
      <c r="D7" s="10">
        <v>920.46000000000254</v>
      </c>
      <c r="E7" s="7">
        <v>963</v>
      </c>
    </row>
    <row r="8" spans="1:5" x14ac:dyDescent="0.25">
      <c r="A8" s="5" t="s">
        <v>9</v>
      </c>
      <c r="B8" s="7"/>
      <c r="C8" s="7"/>
      <c r="D8" s="7"/>
      <c r="E8" s="7"/>
    </row>
    <row r="9" spans="1:5" x14ac:dyDescent="0.25">
      <c r="A9" s="6" t="s">
        <v>136</v>
      </c>
      <c r="B9" s="1">
        <v>176</v>
      </c>
      <c r="C9" s="1">
        <v>548</v>
      </c>
      <c r="D9" s="10">
        <v>1737.1599999999967</v>
      </c>
      <c r="E9" s="7">
        <v>219</v>
      </c>
    </row>
    <row r="10" spans="1:5" x14ac:dyDescent="0.25">
      <c r="A10" s="6" t="s">
        <v>135</v>
      </c>
      <c r="B10" s="1">
        <v>195</v>
      </c>
      <c r="C10" s="1">
        <v>599</v>
      </c>
      <c r="D10" s="10">
        <v>1653.2399999999955</v>
      </c>
      <c r="E10" s="7">
        <v>266</v>
      </c>
    </row>
    <row r="11" spans="1:5" x14ac:dyDescent="0.25">
      <c r="A11" s="6" t="s">
        <v>133</v>
      </c>
      <c r="B11" s="1">
        <v>167</v>
      </c>
      <c r="C11" s="1">
        <v>531</v>
      </c>
      <c r="D11" s="10">
        <v>1577.0700000000036</v>
      </c>
      <c r="E11" s="7">
        <v>329</v>
      </c>
    </row>
    <row r="12" spans="1:5" x14ac:dyDescent="0.25">
      <c r="A12" s="6" t="s">
        <v>131</v>
      </c>
      <c r="B12" s="1">
        <v>181</v>
      </c>
      <c r="C12" s="1">
        <v>558</v>
      </c>
      <c r="D12" s="10">
        <v>1540.0799999999958</v>
      </c>
      <c r="E12" s="7">
        <v>360</v>
      </c>
    </row>
    <row r="13" spans="1:5" x14ac:dyDescent="0.25">
      <c r="A13" s="6" t="s">
        <v>137</v>
      </c>
      <c r="B13" s="1">
        <v>174</v>
      </c>
      <c r="C13" s="1">
        <v>544</v>
      </c>
      <c r="D13" s="10">
        <v>1490.560000000004</v>
      </c>
      <c r="E13" s="7">
        <v>394</v>
      </c>
    </row>
    <row r="14" spans="1:5" x14ac:dyDescent="0.25">
      <c r="A14" s="6" t="s">
        <v>129</v>
      </c>
      <c r="B14" s="1">
        <v>163</v>
      </c>
      <c r="C14" s="1">
        <v>511</v>
      </c>
      <c r="D14" s="10">
        <v>1466.5700000000008</v>
      </c>
      <c r="E14" s="7">
        <v>412</v>
      </c>
    </row>
    <row r="15" spans="1:5" x14ac:dyDescent="0.25">
      <c r="A15" s="6" t="s">
        <v>127</v>
      </c>
      <c r="B15" s="1">
        <v>163</v>
      </c>
      <c r="C15" s="1">
        <v>512</v>
      </c>
      <c r="D15" s="10">
        <v>1356.7999999999988</v>
      </c>
      <c r="E15" s="7">
        <v>541</v>
      </c>
    </row>
    <row r="16" spans="1:5" x14ac:dyDescent="0.25">
      <c r="A16" s="6" t="s">
        <v>130</v>
      </c>
      <c r="B16" s="1">
        <v>181</v>
      </c>
      <c r="C16" s="1">
        <v>563</v>
      </c>
      <c r="D16" s="10">
        <v>1278.0100000000004</v>
      </c>
      <c r="E16" s="7">
        <v>621</v>
      </c>
    </row>
    <row r="17" spans="1:5" x14ac:dyDescent="0.25">
      <c r="A17" s="6" t="s">
        <v>125</v>
      </c>
      <c r="B17" s="1">
        <v>160</v>
      </c>
      <c r="C17" s="1">
        <v>486</v>
      </c>
      <c r="D17" s="10">
        <v>1224.7199999999996</v>
      </c>
      <c r="E17" s="7">
        <v>662</v>
      </c>
    </row>
    <row r="18" spans="1:5" x14ac:dyDescent="0.25">
      <c r="A18" s="6" t="s">
        <v>128</v>
      </c>
      <c r="B18" s="1">
        <v>171</v>
      </c>
      <c r="C18" s="1">
        <v>514</v>
      </c>
      <c r="D18" s="10">
        <v>1099.9599999999978</v>
      </c>
      <c r="E18" s="7">
        <v>785</v>
      </c>
    </row>
    <row r="19" spans="1:5" x14ac:dyDescent="0.25">
      <c r="A19" s="6" t="s">
        <v>132</v>
      </c>
      <c r="B19" s="1">
        <v>153</v>
      </c>
      <c r="C19" s="1">
        <v>477</v>
      </c>
      <c r="D19" s="10">
        <v>739.35000000000093</v>
      </c>
      <c r="E19" s="7">
        <v>1179</v>
      </c>
    </row>
    <row r="20" spans="1:5" x14ac:dyDescent="0.25">
      <c r="A20" s="6" t="s">
        <v>126</v>
      </c>
      <c r="B20" s="1">
        <v>172</v>
      </c>
      <c r="C20" s="1">
        <v>544</v>
      </c>
      <c r="D20" s="10">
        <v>484.15999999999894</v>
      </c>
      <c r="E20" s="7">
        <v>1353</v>
      </c>
    </row>
    <row r="21" spans="1:5" x14ac:dyDescent="0.25">
      <c r="A21" s="6" t="s">
        <v>124</v>
      </c>
      <c r="B21" s="1">
        <v>169</v>
      </c>
      <c r="C21" s="1">
        <v>531</v>
      </c>
      <c r="D21" s="10">
        <v>414.18000000000029</v>
      </c>
      <c r="E21" s="7">
        <v>1411</v>
      </c>
    </row>
    <row r="22" spans="1:5" x14ac:dyDescent="0.25">
      <c r="A22" s="6" t="s">
        <v>134</v>
      </c>
      <c r="B22" s="1">
        <v>159</v>
      </c>
      <c r="C22" s="1">
        <v>505</v>
      </c>
      <c r="D22" s="10">
        <v>297.9500000000005</v>
      </c>
      <c r="E22" s="7">
        <v>1520</v>
      </c>
    </row>
    <row r="23" spans="1:5" x14ac:dyDescent="0.25">
      <c r="A23" s="5" t="s">
        <v>10</v>
      </c>
      <c r="B23" s="7"/>
      <c r="C23" s="7"/>
      <c r="D23" s="7"/>
      <c r="E23" s="7"/>
    </row>
    <row r="24" spans="1:5" x14ac:dyDescent="0.25">
      <c r="A24" s="6" t="s">
        <v>139</v>
      </c>
      <c r="B24" s="1">
        <v>181</v>
      </c>
      <c r="C24" s="1">
        <v>563</v>
      </c>
      <c r="D24" s="10">
        <v>1570.7699999999995</v>
      </c>
      <c r="E24" s="7">
        <v>341</v>
      </c>
    </row>
    <row r="25" spans="1:5" x14ac:dyDescent="0.25">
      <c r="A25" s="6" t="s">
        <v>138</v>
      </c>
      <c r="B25" s="1">
        <v>145</v>
      </c>
      <c r="C25" s="1">
        <v>449</v>
      </c>
      <c r="D25" s="10">
        <v>1329.0400000000027</v>
      </c>
      <c r="E25" s="7">
        <v>570</v>
      </c>
    </row>
    <row r="26" spans="1:5" x14ac:dyDescent="0.25">
      <c r="A26" s="5" t="s">
        <v>11</v>
      </c>
      <c r="B26" s="7"/>
      <c r="C26" s="7"/>
      <c r="D26" s="7"/>
      <c r="E26" s="7"/>
    </row>
    <row r="27" spans="1:5" x14ac:dyDescent="0.25">
      <c r="A27" s="6" t="s">
        <v>140</v>
      </c>
      <c r="B27" s="1">
        <v>179</v>
      </c>
      <c r="C27" s="1">
        <v>556</v>
      </c>
      <c r="D27" s="10">
        <v>1556.7999999999977</v>
      </c>
      <c r="E27" s="7">
        <v>351</v>
      </c>
    </row>
    <row r="28" spans="1:5" x14ac:dyDescent="0.25">
      <c r="A28" s="6" t="s">
        <v>141</v>
      </c>
      <c r="B28" s="1">
        <v>176</v>
      </c>
      <c r="C28" s="1">
        <v>558</v>
      </c>
      <c r="D28" s="10">
        <v>1305.72</v>
      </c>
      <c r="E28" s="7">
        <v>593</v>
      </c>
    </row>
    <row r="29" spans="1:5" x14ac:dyDescent="0.25">
      <c r="A29" s="5" t="s">
        <v>12</v>
      </c>
      <c r="B29" s="7"/>
      <c r="C29" s="7"/>
      <c r="D29" s="7"/>
      <c r="E29" s="7"/>
    </row>
    <row r="30" spans="1:5" x14ac:dyDescent="0.25">
      <c r="A30" s="6" t="s">
        <v>142</v>
      </c>
      <c r="B30" s="1">
        <v>184</v>
      </c>
      <c r="C30" s="1">
        <v>575</v>
      </c>
      <c r="D30" s="10">
        <v>1914.750000000003</v>
      </c>
      <c r="E30" s="7">
        <v>121</v>
      </c>
    </row>
    <row r="31" spans="1:5" x14ac:dyDescent="0.25">
      <c r="A31" s="6" t="s">
        <v>147</v>
      </c>
      <c r="B31" s="1">
        <v>163</v>
      </c>
      <c r="C31" s="1">
        <v>486</v>
      </c>
      <c r="D31" s="10">
        <v>1535.7599999999995</v>
      </c>
      <c r="E31" s="7">
        <v>364</v>
      </c>
    </row>
    <row r="32" spans="1:5" x14ac:dyDescent="0.25">
      <c r="A32" s="6" t="s">
        <v>145</v>
      </c>
      <c r="B32" s="1">
        <v>184</v>
      </c>
      <c r="C32" s="1">
        <v>575</v>
      </c>
      <c r="D32" s="10">
        <v>1241.9999999999991</v>
      </c>
      <c r="E32" s="7">
        <v>649</v>
      </c>
    </row>
    <row r="33" spans="1:5" x14ac:dyDescent="0.25">
      <c r="A33" s="6" t="s">
        <v>146</v>
      </c>
      <c r="B33" s="1">
        <v>158</v>
      </c>
      <c r="C33" s="1">
        <v>490</v>
      </c>
      <c r="D33" s="10">
        <v>1151.5000000000014</v>
      </c>
      <c r="E33" s="7">
        <v>734</v>
      </c>
    </row>
    <row r="34" spans="1:5" x14ac:dyDescent="0.25">
      <c r="A34" s="6" t="s">
        <v>143</v>
      </c>
      <c r="B34" s="1">
        <v>160</v>
      </c>
      <c r="C34" s="1">
        <v>470</v>
      </c>
      <c r="D34" s="10">
        <v>836.59999999999707</v>
      </c>
      <c r="E34" s="7">
        <v>1072</v>
      </c>
    </row>
    <row r="35" spans="1:5" x14ac:dyDescent="0.25">
      <c r="A35" s="6" t="s">
        <v>149</v>
      </c>
      <c r="B35" s="1">
        <v>190</v>
      </c>
      <c r="C35" s="1">
        <v>584</v>
      </c>
      <c r="D35" s="10">
        <v>730</v>
      </c>
      <c r="E35" s="7">
        <v>1192</v>
      </c>
    </row>
    <row r="36" spans="1:5" x14ac:dyDescent="0.25">
      <c r="A36" s="6" t="s">
        <v>144</v>
      </c>
      <c r="B36" s="1">
        <v>158</v>
      </c>
      <c r="C36" s="1">
        <v>485</v>
      </c>
      <c r="D36" s="10">
        <v>436.50000000000063</v>
      </c>
      <c r="E36" s="7">
        <v>1395</v>
      </c>
    </row>
    <row r="37" spans="1:5" x14ac:dyDescent="0.25">
      <c r="A37" s="6" t="s">
        <v>148</v>
      </c>
      <c r="B37" s="1">
        <v>148</v>
      </c>
      <c r="C37" s="1">
        <v>467</v>
      </c>
      <c r="D37" s="10">
        <v>308.21999999999946</v>
      </c>
      <c r="E37" s="7">
        <v>1509</v>
      </c>
    </row>
    <row r="38" spans="1:5" x14ac:dyDescent="0.25">
      <c r="A38" s="5" t="s">
        <v>13</v>
      </c>
      <c r="B38" s="7"/>
      <c r="C38" s="7"/>
      <c r="D38" s="7"/>
      <c r="E38" s="7"/>
    </row>
    <row r="39" spans="1:5" x14ac:dyDescent="0.25">
      <c r="A39" s="6" t="s">
        <v>153</v>
      </c>
      <c r="B39" s="1">
        <v>192</v>
      </c>
      <c r="C39" s="1">
        <v>605</v>
      </c>
      <c r="D39" s="10">
        <v>2184.0500000000061</v>
      </c>
      <c r="E39" s="7">
        <v>22</v>
      </c>
    </row>
    <row r="40" spans="1:5" x14ac:dyDescent="0.25">
      <c r="A40" s="6" t="s">
        <v>162</v>
      </c>
      <c r="B40" s="1">
        <v>208</v>
      </c>
      <c r="C40" s="1">
        <v>643</v>
      </c>
      <c r="D40" s="10">
        <v>1845.4100000000017</v>
      </c>
      <c r="E40" s="7">
        <v>156</v>
      </c>
    </row>
    <row r="41" spans="1:5" x14ac:dyDescent="0.25">
      <c r="A41" s="6" t="s">
        <v>173</v>
      </c>
      <c r="B41" s="1">
        <v>174</v>
      </c>
      <c r="C41" s="1">
        <v>530</v>
      </c>
      <c r="D41" s="10">
        <v>1791.3999999999987</v>
      </c>
      <c r="E41" s="7">
        <v>190</v>
      </c>
    </row>
    <row r="42" spans="1:5" x14ac:dyDescent="0.25">
      <c r="A42" s="6" t="s">
        <v>177</v>
      </c>
      <c r="B42" s="1">
        <v>180</v>
      </c>
      <c r="C42" s="1">
        <v>572</v>
      </c>
      <c r="D42" s="10">
        <v>1698.840000000004</v>
      </c>
      <c r="E42" s="7">
        <v>238</v>
      </c>
    </row>
    <row r="43" spans="1:5" x14ac:dyDescent="0.25">
      <c r="A43" s="6" t="s">
        <v>174</v>
      </c>
      <c r="B43" s="1">
        <v>198</v>
      </c>
      <c r="C43" s="1">
        <v>626</v>
      </c>
      <c r="D43" s="10">
        <v>1690.2000000000021</v>
      </c>
      <c r="E43" s="7">
        <v>245</v>
      </c>
    </row>
    <row r="44" spans="1:5" x14ac:dyDescent="0.25">
      <c r="A44" s="6" t="s">
        <v>160</v>
      </c>
      <c r="B44" s="1">
        <v>195</v>
      </c>
      <c r="C44" s="1">
        <v>599</v>
      </c>
      <c r="D44" s="10">
        <v>1539.4300000000023</v>
      </c>
      <c r="E44" s="7">
        <v>361</v>
      </c>
    </row>
    <row r="45" spans="1:5" x14ac:dyDescent="0.25">
      <c r="A45" s="6" t="s">
        <v>175</v>
      </c>
      <c r="B45" s="1">
        <v>172</v>
      </c>
      <c r="C45" s="1">
        <v>539</v>
      </c>
      <c r="D45" s="10">
        <v>1509.1999999999982</v>
      </c>
      <c r="E45" s="7">
        <v>383</v>
      </c>
    </row>
    <row r="46" spans="1:5" x14ac:dyDescent="0.25">
      <c r="A46" s="6" t="s">
        <v>178</v>
      </c>
      <c r="B46" s="1">
        <v>187</v>
      </c>
      <c r="C46" s="1">
        <v>604</v>
      </c>
      <c r="D46" s="10">
        <v>1485.8400000000022</v>
      </c>
      <c r="E46" s="7">
        <v>399</v>
      </c>
    </row>
    <row r="47" spans="1:5" x14ac:dyDescent="0.25">
      <c r="A47" s="6" t="s">
        <v>161</v>
      </c>
      <c r="B47" s="1">
        <v>168</v>
      </c>
      <c r="C47" s="1">
        <v>524</v>
      </c>
      <c r="D47" s="10">
        <v>1456.7199999999964</v>
      </c>
      <c r="E47" s="7">
        <v>426</v>
      </c>
    </row>
    <row r="48" spans="1:5" x14ac:dyDescent="0.25">
      <c r="A48" s="6" t="s">
        <v>165</v>
      </c>
      <c r="B48" s="1">
        <v>170</v>
      </c>
      <c r="C48" s="1">
        <v>536</v>
      </c>
      <c r="D48" s="10">
        <v>1388.2399999999991</v>
      </c>
      <c r="E48" s="7">
        <v>504</v>
      </c>
    </row>
    <row r="49" spans="1:5" x14ac:dyDescent="0.25">
      <c r="A49" s="6" t="s">
        <v>166</v>
      </c>
      <c r="B49" s="1">
        <v>161</v>
      </c>
      <c r="C49" s="1">
        <v>488</v>
      </c>
      <c r="D49" s="10">
        <v>1283.4399999999991</v>
      </c>
      <c r="E49" s="7">
        <v>617</v>
      </c>
    </row>
    <row r="50" spans="1:5" x14ac:dyDescent="0.25">
      <c r="A50" s="6" t="s">
        <v>172</v>
      </c>
      <c r="B50" s="1">
        <v>184</v>
      </c>
      <c r="C50" s="1">
        <v>582</v>
      </c>
      <c r="D50" s="10">
        <v>1070.8799999999985</v>
      </c>
      <c r="E50" s="7">
        <v>806</v>
      </c>
    </row>
    <row r="51" spans="1:5" x14ac:dyDescent="0.25">
      <c r="A51" s="6" t="s">
        <v>163</v>
      </c>
      <c r="B51" s="1">
        <v>181</v>
      </c>
      <c r="C51" s="1">
        <v>563</v>
      </c>
      <c r="D51" s="10">
        <v>1069.6999999999994</v>
      </c>
      <c r="E51" s="7">
        <v>809</v>
      </c>
    </row>
    <row r="52" spans="1:5" x14ac:dyDescent="0.25">
      <c r="A52" s="6" t="s">
        <v>156</v>
      </c>
      <c r="B52" s="1">
        <v>170</v>
      </c>
      <c r="C52" s="1">
        <v>538</v>
      </c>
      <c r="D52" s="10">
        <v>1059.8600000000019</v>
      </c>
      <c r="E52" s="7">
        <v>818</v>
      </c>
    </row>
    <row r="53" spans="1:5" x14ac:dyDescent="0.25">
      <c r="A53" s="6" t="s">
        <v>150</v>
      </c>
      <c r="B53" s="1">
        <v>207</v>
      </c>
      <c r="C53" s="1">
        <v>642</v>
      </c>
      <c r="D53" s="10">
        <v>1059.2999999999984</v>
      </c>
      <c r="E53" s="7">
        <v>819</v>
      </c>
    </row>
    <row r="54" spans="1:5" x14ac:dyDescent="0.25">
      <c r="A54" s="6" t="s">
        <v>154</v>
      </c>
      <c r="B54" s="1">
        <v>189</v>
      </c>
      <c r="C54" s="1">
        <v>570</v>
      </c>
      <c r="D54" s="10">
        <v>1014.5999999999966</v>
      </c>
      <c r="E54" s="7">
        <v>861</v>
      </c>
    </row>
    <row r="55" spans="1:5" x14ac:dyDescent="0.25">
      <c r="A55" s="6" t="s">
        <v>164</v>
      </c>
      <c r="B55" s="1">
        <v>185</v>
      </c>
      <c r="C55" s="1">
        <v>574</v>
      </c>
      <c r="D55" s="10">
        <v>924.14000000000215</v>
      </c>
      <c r="E55" s="7">
        <v>959</v>
      </c>
    </row>
    <row r="56" spans="1:5" x14ac:dyDescent="0.25">
      <c r="A56" s="6" t="s">
        <v>151</v>
      </c>
      <c r="B56" s="1">
        <v>173</v>
      </c>
      <c r="C56" s="1">
        <v>542</v>
      </c>
      <c r="D56" s="10">
        <v>861.77999999999895</v>
      </c>
      <c r="E56" s="7">
        <v>1040</v>
      </c>
    </row>
    <row r="57" spans="1:5" x14ac:dyDescent="0.25">
      <c r="A57" s="6" t="s">
        <v>158</v>
      </c>
      <c r="B57" s="1">
        <v>179</v>
      </c>
      <c r="C57" s="1">
        <v>557</v>
      </c>
      <c r="D57" s="10">
        <v>857.78000000000156</v>
      </c>
      <c r="E57" s="7">
        <v>1044</v>
      </c>
    </row>
    <row r="58" spans="1:5" x14ac:dyDescent="0.25">
      <c r="A58" s="6" t="s">
        <v>152</v>
      </c>
      <c r="B58" s="1">
        <v>178</v>
      </c>
      <c r="C58" s="1">
        <v>562</v>
      </c>
      <c r="D58" s="10">
        <v>831.75999999999988</v>
      </c>
      <c r="E58" s="7">
        <v>1077</v>
      </c>
    </row>
    <row r="59" spans="1:5" x14ac:dyDescent="0.25">
      <c r="A59" s="6" t="s">
        <v>155</v>
      </c>
      <c r="B59" s="1">
        <v>183</v>
      </c>
      <c r="C59" s="1">
        <v>574</v>
      </c>
      <c r="D59" s="10">
        <v>774.90000000000089</v>
      </c>
      <c r="E59" s="7">
        <v>1154</v>
      </c>
    </row>
    <row r="60" spans="1:5" x14ac:dyDescent="0.25">
      <c r="A60" s="6" t="s">
        <v>157</v>
      </c>
      <c r="B60" s="1">
        <v>166</v>
      </c>
      <c r="C60" s="1">
        <v>525</v>
      </c>
      <c r="D60" s="10">
        <v>755.99999999999966</v>
      </c>
      <c r="E60" s="7">
        <v>1164</v>
      </c>
    </row>
    <row r="61" spans="1:5" x14ac:dyDescent="0.25">
      <c r="A61" s="6" t="s">
        <v>159</v>
      </c>
      <c r="B61" s="1">
        <v>187</v>
      </c>
      <c r="C61" s="1">
        <v>589</v>
      </c>
      <c r="D61" s="10">
        <v>647.90000000000077</v>
      </c>
      <c r="E61" s="7">
        <v>1266</v>
      </c>
    </row>
    <row r="62" spans="1:5" x14ac:dyDescent="0.25">
      <c r="A62" s="6" t="s">
        <v>170</v>
      </c>
      <c r="B62" s="1">
        <v>182</v>
      </c>
      <c r="C62" s="1">
        <v>559</v>
      </c>
      <c r="D62" s="10">
        <v>626.08000000000197</v>
      </c>
      <c r="E62" s="7">
        <v>1282</v>
      </c>
    </row>
    <row r="63" spans="1:5" x14ac:dyDescent="0.25">
      <c r="A63" s="6" t="s">
        <v>169</v>
      </c>
      <c r="B63" s="1">
        <v>191</v>
      </c>
      <c r="C63" s="1">
        <v>603</v>
      </c>
      <c r="D63" s="10">
        <v>458.28000000000009</v>
      </c>
      <c r="E63" s="7">
        <v>1366</v>
      </c>
    </row>
    <row r="64" spans="1:5" x14ac:dyDescent="0.25">
      <c r="A64" s="6" t="s">
        <v>176</v>
      </c>
      <c r="B64" s="1">
        <v>177</v>
      </c>
      <c r="C64" s="1">
        <v>535</v>
      </c>
      <c r="D64" s="10">
        <v>390.54999999999859</v>
      </c>
      <c r="E64" s="7">
        <v>1434</v>
      </c>
    </row>
    <row r="65" spans="1:5" x14ac:dyDescent="0.25">
      <c r="A65" s="6" t="s">
        <v>171</v>
      </c>
      <c r="B65" s="1">
        <v>167</v>
      </c>
      <c r="C65" s="1">
        <v>521</v>
      </c>
      <c r="D65" s="10">
        <v>328.22999999999985</v>
      </c>
      <c r="E65" s="7">
        <v>1495</v>
      </c>
    </row>
    <row r="66" spans="1:5" x14ac:dyDescent="0.25">
      <c r="A66" s="6" t="s">
        <v>168</v>
      </c>
      <c r="B66" s="1">
        <v>182</v>
      </c>
      <c r="C66" s="1">
        <v>574</v>
      </c>
      <c r="D66" s="10">
        <v>304.2200000000002</v>
      </c>
      <c r="E66" s="7">
        <v>1513</v>
      </c>
    </row>
    <row r="67" spans="1:5" x14ac:dyDescent="0.25">
      <c r="A67" s="6" t="s">
        <v>167</v>
      </c>
      <c r="B67" s="1">
        <v>168</v>
      </c>
      <c r="C67" s="1">
        <v>519</v>
      </c>
      <c r="D67" s="10">
        <v>290.64000000000084</v>
      </c>
      <c r="E67" s="7">
        <v>1530</v>
      </c>
    </row>
    <row r="68" spans="1:5" x14ac:dyDescent="0.25">
      <c r="A68" s="5" t="s">
        <v>14</v>
      </c>
      <c r="B68" s="7"/>
      <c r="C68" s="7"/>
      <c r="D68" s="7"/>
      <c r="E68" s="7"/>
    </row>
    <row r="69" spans="1:5" x14ac:dyDescent="0.25">
      <c r="A69" s="6" t="s">
        <v>217</v>
      </c>
      <c r="B69" s="1">
        <v>194</v>
      </c>
      <c r="C69" s="1">
        <v>584</v>
      </c>
      <c r="D69" s="10">
        <v>2044</v>
      </c>
      <c r="E69" s="7">
        <v>60</v>
      </c>
    </row>
    <row r="70" spans="1:5" x14ac:dyDescent="0.25">
      <c r="A70" s="6" t="s">
        <v>216</v>
      </c>
      <c r="B70" s="1">
        <v>181</v>
      </c>
      <c r="C70" s="1">
        <v>557</v>
      </c>
      <c r="D70" s="10">
        <v>1375.7900000000029</v>
      </c>
      <c r="E70" s="7">
        <v>516</v>
      </c>
    </row>
    <row r="71" spans="1:5" x14ac:dyDescent="0.25">
      <c r="A71" s="6" t="s">
        <v>215</v>
      </c>
      <c r="B71" s="1">
        <v>154</v>
      </c>
      <c r="C71" s="1">
        <v>448</v>
      </c>
      <c r="D71" s="10">
        <v>882.56000000000301</v>
      </c>
      <c r="E71" s="7">
        <v>1017</v>
      </c>
    </row>
    <row r="72" spans="1:5" x14ac:dyDescent="0.25">
      <c r="A72" s="6" t="s">
        <v>218</v>
      </c>
      <c r="B72" s="1">
        <v>185</v>
      </c>
      <c r="C72" s="1">
        <v>581</v>
      </c>
      <c r="D72" s="10">
        <v>877.30999999999779</v>
      </c>
      <c r="E72" s="7">
        <v>1023</v>
      </c>
    </row>
    <row r="73" spans="1:5" x14ac:dyDescent="0.25">
      <c r="A73" s="5" t="s">
        <v>15</v>
      </c>
      <c r="B73" s="7"/>
      <c r="C73" s="7"/>
      <c r="D73" s="7"/>
      <c r="E73" s="7"/>
    </row>
    <row r="74" spans="1:5" x14ac:dyDescent="0.25">
      <c r="A74" s="6" t="s">
        <v>207</v>
      </c>
      <c r="B74" s="1">
        <v>166</v>
      </c>
      <c r="C74" s="1">
        <v>511</v>
      </c>
      <c r="D74" s="10">
        <v>1987.7899999999963</v>
      </c>
      <c r="E74" s="7">
        <v>78</v>
      </c>
    </row>
    <row r="75" spans="1:5" x14ac:dyDescent="0.25">
      <c r="A75" s="6" t="s">
        <v>186</v>
      </c>
      <c r="B75" s="1">
        <v>158</v>
      </c>
      <c r="C75" s="1">
        <v>489</v>
      </c>
      <c r="D75" s="10">
        <v>1931.5500000000022</v>
      </c>
      <c r="E75" s="7">
        <v>115</v>
      </c>
    </row>
    <row r="76" spans="1:5" x14ac:dyDescent="0.25">
      <c r="A76" s="6" t="s">
        <v>196</v>
      </c>
      <c r="B76" s="1">
        <v>192</v>
      </c>
      <c r="C76" s="1">
        <v>594</v>
      </c>
      <c r="D76" s="10">
        <v>1894.8600000000058</v>
      </c>
      <c r="E76" s="7">
        <v>129</v>
      </c>
    </row>
    <row r="77" spans="1:5" x14ac:dyDescent="0.25">
      <c r="A77" s="6" t="s">
        <v>214</v>
      </c>
      <c r="B77" s="1">
        <v>162</v>
      </c>
      <c r="C77" s="1">
        <v>500</v>
      </c>
      <c r="D77" s="10">
        <v>1830.0000000000009</v>
      </c>
      <c r="E77" s="7">
        <v>169</v>
      </c>
    </row>
    <row r="78" spans="1:5" x14ac:dyDescent="0.25">
      <c r="A78" s="6" t="s">
        <v>185</v>
      </c>
      <c r="B78" s="1">
        <v>165</v>
      </c>
      <c r="C78" s="1">
        <v>499</v>
      </c>
      <c r="D78" s="10">
        <v>1771.4499999999973</v>
      </c>
      <c r="E78" s="7">
        <v>201</v>
      </c>
    </row>
    <row r="79" spans="1:5" x14ac:dyDescent="0.25">
      <c r="A79" s="6" t="s">
        <v>204</v>
      </c>
      <c r="B79" s="1">
        <v>204</v>
      </c>
      <c r="C79" s="1">
        <v>639</v>
      </c>
      <c r="D79" s="10">
        <v>1693.3499999999972</v>
      </c>
      <c r="E79" s="7">
        <v>243</v>
      </c>
    </row>
    <row r="80" spans="1:5" x14ac:dyDescent="0.25">
      <c r="A80" s="6" t="s">
        <v>197</v>
      </c>
      <c r="B80" s="1">
        <v>193</v>
      </c>
      <c r="C80" s="1">
        <v>634</v>
      </c>
      <c r="D80" s="10">
        <v>1642.0599999999986</v>
      </c>
      <c r="E80" s="7">
        <v>273</v>
      </c>
    </row>
    <row r="81" spans="1:5" x14ac:dyDescent="0.25">
      <c r="A81" s="6" t="s">
        <v>209</v>
      </c>
      <c r="B81" s="1">
        <v>156</v>
      </c>
      <c r="C81" s="1">
        <v>471</v>
      </c>
      <c r="D81" s="10">
        <v>1511.9100000000024</v>
      </c>
      <c r="E81" s="7">
        <v>380</v>
      </c>
    </row>
    <row r="82" spans="1:5" x14ac:dyDescent="0.25">
      <c r="A82" s="6" t="s">
        <v>194</v>
      </c>
      <c r="B82" s="1">
        <v>177</v>
      </c>
      <c r="C82" s="1">
        <v>554</v>
      </c>
      <c r="D82" s="10">
        <v>1501.3400000000015</v>
      </c>
      <c r="E82" s="7">
        <v>386</v>
      </c>
    </row>
    <row r="83" spans="1:5" x14ac:dyDescent="0.25">
      <c r="A83" s="6" t="s">
        <v>210</v>
      </c>
      <c r="B83" s="1">
        <v>189</v>
      </c>
      <c r="C83" s="1">
        <v>568</v>
      </c>
      <c r="D83" s="10">
        <v>1493.8399999999988</v>
      </c>
      <c r="E83" s="7">
        <v>390</v>
      </c>
    </row>
    <row r="84" spans="1:5" x14ac:dyDescent="0.25">
      <c r="A84" s="6" t="s">
        <v>181</v>
      </c>
      <c r="B84" s="1">
        <v>144</v>
      </c>
      <c r="C84" s="1">
        <v>433</v>
      </c>
      <c r="D84" s="10">
        <v>1489.5200000000041</v>
      </c>
      <c r="E84" s="7">
        <v>395</v>
      </c>
    </row>
    <row r="85" spans="1:5" x14ac:dyDescent="0.25">
      <c r="A85" s="6" t="s">
        <v>212</v>
      </c>
      <c r="B85" s="1">
        <v>161</v>
      </c>
      <c r="C85" s="1">
        <v>497</v>
      </c>
      <c r="D85" s="10">
        <v>1446.2700000000002</v>
      </c>
      <c r="E85" s="7">
        <v>434</v>
      </c>
    </row>
    <row r="86" spans="1:5" x14ac:dyDescent="0.25">
      <c r="A86" s="6" t="s">
        <v>179</v>
      </c>
      <c r="B86" s="1">
        <v>166</v>
      </c>
      <c r="C86" s="1">
        <v>529</v>
      </c>
      <c r="D86" s="10">
        <v>1428.3000000000018</v>
      </c>
      <c r="E86" s="7">
        <v>454</v>
      </c>
    </row>
    <row r="87" spans="1:5" x14ac:dyDescent="0.25">
      <c r="A87" s="6" t="s">
        <v>211</v>
      </c>
      <c r="B87" s="1">
        <v>165</v>
      </c>
      <c r="C87" s="1">
        <v>515</v>
      </c>
      <c r="D87" s="10">
        <v>1390.5000000000016</v>
      </c>
      <c r="E87" s="7">
        <v>500</v>
      </c>
    </row>
    <row r="88" spans="1:5" x14ac:dyDescent="0.25">
      <c r="A88" s="6" t="s">
        <v>180</v>
      </c>
      <c r="B88" s="1">
        <v>179</v>
      </c>
      <c r="C88" s="1">
        <v>556</v>
      </c>
      <c r="D88" s="10">
        <v>1367.7600000000025</v>
      </c>
      <c r="E88" s="7">
        <v>530</v>
      </c>
    </row>
    <row r="89" spans="1:5" x14ac:dyDescent="0.25">
      <c r="A89" s="6" t="s">
        <v>205</v>
      </c>
      <c r="B89" s="1">
        <v>159</v>
      </c>
      <c r="C89" s="1">
        <v>490</v>
      </c>
      <c r="D89" s="10">
        <v>1313.1999999999985</v>
      </c>
      <c r="E89" s="7">
        <v>588</v>
      </c>
    </row>
    <row r="90" spans="1:5" x14ac:dyDescent="0.25">
      <c r="A90" s="6" t="s">
        <v>193</v>
      </c>
      <c r="B90" s="1">
        <v>150</v>
      </c>
      <c r="C90" s="1">
        <v>464</v>
      </c>
      <c r="D90" s="10">
        <v>1201.7600000000009</v>
      </c>
      <c r="E90" s="7">
        <v>682</v>
      </c>
    </row>
    <row r="91" spans="1:5" x14ac:dyDescent="0.25">
      <c r="A91" s="6" t="s">
        <v>187</v>
      </c>
      <c r="B91" s="1">
        <v>173</v>
      </c>
      <c r="C91" s="1">
        <v>535</v>
      </c>
      <c r="D91" s="10">
        <v>1182.3500000000024</v>
      </c>
      <c r="E91" s="7">
        <v>698</v>
      </c>
    </row>
    <row r="92" spans="1:5" x14ac:dyDescent="0.25">
      <c r="A92" s="6" t="s">
        <v>188</v>
      </c>
      <c r="B92" s="1">
        <v>153</v>
      </c>
      <c r="C92" s="1">
        <v>466</v>
      </c>
      <c r="D92" s="10">
        <v>1174.3200000000002</v>
      </c>
      <c r="E92" s="7">
        <v>707</v>
      </c>
    </row>
    <row r="93" spans="1:5" x14ac:dyDescent="0.25">
      <c r="A93" s="6" t="s">
        <v>190</v>
      </c>
      <c r="B93" s="1">
        <v>151</v>
      </c>
      <c r="C93" s="1">
        <v>466</v>
      </c>
      <c r="D93" s="10">
        <v>1137.0400000000004</v>
      </c>
      <c r="E93" s="7">
        <v>750</v>
      </c>
    </row>
    <row r="94" spans="1:5" x14ac:dyDescent="0.25">
      <c r="A94" s="6" t="s">
        <v>198</v>
      </c>
      <c r="B94" s="1">
        <v>183</v>
      </c>
      <c r="C94" s="1">
        <v>567</v>
      </c>
      <c r="D94" s="10">
        <v>1122.6599999999999</v>
      </c>
      <c r="E94" s="7">
        <v>766</v>
      </c>
    </row>
    <row r="95" spans="1:5" x14ac:dyDescent="0.25">
      <c r="A95" s="6" t="s">
        <v>201</v>
      </c>
      <c r="B95" s="1">
        <v>145</v>
      </c>
      <c r="C95" s="1">
        <v>434</v>
      </c>
      <c r="D95" s="10">
        <v>1106.7000000000014</v>
      </c>
      <c r="E95" s="7">
        <v>778</v>
      </c>
    </row>
    <row r="96" spans="1:5" x14ac:dyDescent="0.25">
      <c r="A96" s="6" t="s">
        <v>189</v>
      </c>
      <c r="B96" s="1">
        <v>171</v>
      </c>
      <c r="C96" s="1">
        <v>523</v>
      </c>
      <c r="D96" s="10">
        <v>1103.5300000000027</v>
      </c>
      <c r="E96" s="7">
        <v>782</v>
      </c>
    </row>
    <row r="97" spans="1:5" x14ac:dyDescent="0.25">
      <c r="A97" s="6" t="s">
        <v>183</v>
      </c>
      <c r="B97" s="1">
        <v>157</v>
      </c>
      <c r="C97" s="1">
        <v>479</v>
      </c>
      <c r="D97" s="10">
        <v>1068.1700000000005</v>
      </c>
      <c r="E97" s="7">
        <v>812</v>
      </c>
    </row>
    <row r="98" spans="1:5" x14ac:dyDescent="0.25">
      <c r="A98" s="6" t="s">
        <v>182</v>
      </c>
      <c r="B98" s="1">
        <v>165</v>
      </c>
      <c r="C98" s="1">
        <v>518</v>
      </c>
      <c r="D98" s="10">
        <v>1020.4600000000025</v>
      </c>
      <c r="E98" s="7">
        <v>855</v>
      </c>
    </row>
    <row r="99" spans="1:5" x14ac:dyDescent="0.25">
      <c r="A99" s="6" t="s">
        <v>192</v>
      </c>
      <c r="B99" s="1">
        <v>170</v>
      </c>
      <c r="C99" s="1">
        <v>503</v>
      </c>
      <c r="D99" s="10">
        <v>910.43000000000063</v>
      </c>
      <c r="E99" s="7">
        <v>976</v>
      </c>
    </row>
    <row r="100" spans="1:5" x14ac:dyDescent="0.25">
      <c r="A100" s="6" t="s">
        <v>199</v>
      </c>
      <c r="B100" s="1">
        <v>159</v>
      </c>
      <c r="C100" s="1">
        <v>497</v>
      </c>
      <c r="D100" s="10">
        <v>884.65999999999781</v>
      </c>
      <c r="E100" s="7">
        <v>1013</v>
      </c>
    </row>
    <row r="101" spans="1:5" x14ac:dyDescent="0.25">
      <c r="A101" s="6" t="s">
        <v>195</v>
      </c>
      <c r="B101" s="1">
        <v>167</v>
      </c>
      <c r="C101" s="1">
        <v>509</v>
      </c>
      <c r="D101" s="10">
        <v>880.5700000000005</v>
      </c>
      <c r="E101" s="7">
        <v>1021</v>
      </c>
    </row>
    <row r="102" spans="1:5" x14ac:dyDescent="0.25">
      <c r="A102" s="6" t="s">
        <v>208</v>
      </c>
      <c r="B102" s="1">
        <v>163</v>
      </c>
      <c r="C102" s="1">
        <v>515</v>
      </c>
      <c r="D102" s="10">
        <v>818.84999999999945</v>
      </c>
      <c r="E102" s="7">
        <v>1099</v>
      </c>
    </row>
    <row r="103" spans="1:5" x14ac:dyDescent="0.25">
      <c r="A103" s="6" t="s">
        <v>213</v>
      </c>
      <c r="B103" s="1">
        <v>165</v>
      </c>
      <c r="C103" s="1">
        <v>501</v>
      </c>
      <c r="D103" s="10">
        <v>746.49000000000149</v>
      </c>
      <c r="E103" s="7">
        <v>1173</v>
      </c>
    </row>
    <row r="104" spans="1:5" x14ac:dyDescent="0.25">
      <c r="A104" s="6" t="s">
        <v>206</v>
      </c>
      <c r="B104" s="1">
        <v>172</v>
      </c>
      <c r="C104" s="1">
        <v>549</v>
      </c>
      <c r="D104" s="10">
        <v>653.30999999999949</v>
      </c>
      <c r="E104" s="7">
        <v>1263</v>
      </c>
    </row>
    <row r="105" spans="1:5" x14ac:dyDescent="0.25">
      <c r="A105" s="6" t="s">
        <v>191</v>
      </c>
      <c r="B105" s="1">
        <v>195</v>
      </c>
      <c r="C105" s="1">
        <v>588</v>
      </c>
      <c r="D105" s="10">
        <v>505.68000000000166</v>
      </c>
      <c r="E105" s="7">
        <v>1340</v>
      </c>
    </row>
    <row r="106" spans="1:5" x14ac:dyDescent="0.25">
      <c r="A106" s="6" t="s">
        <v>184</v>
      </c>
      <c r="B106" s="1">
        <v>170</v>
      </c>
      <c r="C106" s="1">
        <v>538</v>
      </c>
      <c r="D106" s="10">
        <v>441.15999999999889</v>
      </c>
      <c r="E106" s="7">
        <v>1384</v>
      </c>
    </row>
    <row r="107" spans="1:5" x14ac:dyDescent="0.25">
      <c r="A107" s="6" t="s">
        <v>202</v>
      </c>
      <c r="B107" s="1">
        <v>145</v>
      </c>
      <c r="C107" s="1">
        <v>453</v>
      </c>
      <c r="D107" s="10">
        <v>389.58000000000101</v>
      </c>
      <c r="E107" s="7">
        <v>1436</v>
      </c>
    </row>
    <row r="108" spans="1:5" x14ac:dyDescent="0.25">
      <c r="A108" s="6" t="s">
        <v>200</v>
      </c>
      <c r="B108" s="1">
        <v>155</v>
      </c>
      <c r="C108" s="1">
        <v>471</v>
      </c>
      <c r="D108" s="10">
        <v>357.95999999999907</v>
      </c>
      <c r="E108" s="7">
        <v>1460</v>
      </c>
    </row>
    <row r="109" spans="1:5" x14ac:dyDescent="0.25">
      <c r="A109" s="6" t="s">
        <v>203</v>
      </c>
      <c r="B109" s="1">
        <v>155</v>
      </c>
      <c r="C109" s="1">
        <v>498</v>
      </c>
      <c r="D109" s="10">
        <v>338.64000000000055</v>
      </c>
      <c r="E109" s="7">
        <v>1480</v>
      </c>
    </row>
    <row r="110" spans="1:5" x14ac:dyDescent="0.25">
      <c r="A110" s="5" t="s">
        <v>16</v>
      </c>
      <c r="B110" s="7"/>
      <c r="C110" s="7"/>
      <c r="D110" s="7"/>
      <c r="E110" s="7"/>
    </row>
    <row r="111" spans="1:5" x14ac:dyDescent="0.25">
      <c r="A111" s="6" t="s">
        <v>229</v>
      </c>
      <c r="B111" s="1">
        <v>194</v>
      </c>
      <c r="C111" s="1">
        <v>576</v>
      </c>
      <c r="D111" s="10">
        <v>2292.4800000000077</v>
      </c>
      <c r="E111" s="7">
        <v>11</v>
      </c>
    </row>
    <row r="112" spans="1:5" x14ac:dyDescent="0.25">
      <c r="A112" s="6" t="s">
        <v>237</v>
      </c>
      <c r="B112" s="1">
        <v>163</v>
      </c>
      <c r="C112" s="1">
        <v>490</v>
      </c>
      <c r="D112" s="10">
        <v>1832.6000000000038</v>
      </c>
      <c r="E112" s="7">
        <v>167</v>
      </c>
    </row>
    <row r="113" spans="1:5" x14ac:dyDescent="0.25">
      <c r="A113" s="6" t="s">
        <v>225</v>
      </c>
      <c r="B113" s="1">
        <v>195</v>
      </c>
      <c r="C113" s="1">
        <v>584</v>
      </c>
      <c r="D113" s="10">
        <v>1617.6799999999944</v>
      </c>
      <c r="E113" s="7">
        <v>297</v>
      </c>
    </row>
    <row r="114" spans="1:5" x14ac:dyDescent="0.25">
      <c r="A114" s="6" t="s">
        <v>226</v>
      </c>
      <c r="B114" s="1">
        <v>170</v>
      </c>
      <c r="C114" s="1">
        <v>523</v>
      </c>
      <c r="D114" s="10">
        <v>1480.0900000000049</v>
      </c>
      <c r="E114" s="7">
        <v>402</v>
      </c>
    </row>
    <row r="115" spans="1:5" x14ac:dyDescent="0.25">
      <c r="A115" s="6" t="s">
        <v>231</v>
      </c>
      <c r="B115" s="1">
        <v>198</v>
      </c>
      <c r="C115" s="1">
        <v>611</v>
      </c>
      <c r="D115" s="10">
        <v>1393.0799999999965</v>
      </c>
      <c r="E115" s="7">
        <v>495</v>
      </c>
    </row>
    <row r="116" spans="1:5" x14ac:dyDescent="0.25">
      <c r="A116" s="6" t="s">
        <v>232</v>
      </c>
      <c r="B116" s="1">
        <v>199</v>
      </c>
      <c r="C116" s="1">
        <v>625</v>
      </c>
      <c r="D116" s="10">
        <v>1318.7500000000034</v>
      </c>
      <c r="E116" s="7">
        <v>580</v>
      </c>
    </row>
    <row r="117" spans="1:5" x14ac:dyDescent="0.25">
      <c r="A117" s="6" t="s">
        <v>240</v>
      </c>
      <c r="B117" s="1">
        <v>182</v>
      </c>
      <c r="C117" s="1">
        <v>570</v>
      </c>
      <c r="D117" s="10">
        <v>1259.7000000000041</v>
      </c>
      <c r="E117" s="7">
        <v>636</v>
      </c>
    </row>
    <row r="118" spans="1:5" x14ac:dyDescent="0.25">
      <c r="A118" s="6" t="s">
        <v>235</v>
      </c>
      <c r="B118" s="1">
        <v>166</v>
      </c>
      <c r="C118" s="1">
        <v>498</v>
      </c>
      <c r="D118" s="10">
        <v>1145.4000000000008</v>
      </c>
      <c r="E118" s="7">
        <v>738</v>
      </c>
    </row>
    <row r="119" spans="1:5" x14ac:dyDescent="0.25">
      <c r="A119" s="6" t="s">
        <v>233</v>
      </c>
      <c r="B119" s="1">
        <v>157</v>
      </c>
      <c r="C119" s="1">
        <v>501</v>
      </c>
      <c r="D119" s="10">
        <v>1062.1200000000015</v>
      </c>
      <c r="E119" s="7">
        <v>815</v>
      </c>
    </row>
    <row r="120" spans="1:5" x14ac:dyDescent="0.25">
      <c r="A120" s="6" t="s">
        <v>222</v>
      </c>
      <c r="B120" s="1">
        <v>189</v>
      </c>
      <c r="C120" s="1">
        <v>576</v>
      </c>
      <c r="D120" s="10">
        <v>1002.2400000000035</v>
      </c>
      <c r="E120" s="7">
        <v>874</v>
      </c>
    </row>
    <row r="121" spans="1:5" x14ac:dyDescent="0.25">
      <c r="A121" s="6" t="s">
        <v>224</v>
      </c>
      <c r="B121" s="1">
        <v>198</v>
      </c>
      <c r="C121" s="1">
        <v>607</v>
      </c>
      <c r="D121" s="10">
        <v>910.5</v>
      </c>
      <c r="E121" s="7">
        <v>975</v>
      </c>
    </row>
    <row r="122" spans="1:5" x14ac:dyDescent="0.25">
      <c r="A122" s="6" t="s">
        <v>223</v>
      </c>
      <c r="B122" s="1">
        <v>193</v>
      </c>
      <c r="C122" s="1">
        <v>625</v>
      </c>
      <c r="D122" s="10">
        <v>824.99999999999784</v>
      </c>
      <c r="E122" s="7">
        <v>1089</v>
      </c>
    </row>
    <row r="123" spans="1:5" x14ac:dyDescent="0.25">
      <c r="A123" s="6" t="s">
        <v>221</v>
      </c>
      <c r="B123" s="1">
        <v>189</v>
      </c>
      <c r="C123" s="1">
        <v>581</v>
      </c>
      <c r="D123" s="10">
        <v>813.3999999999985</v>
      </c>
      <c r="E123" s="7">
        <v>1107</v>
      </c>
    </row>
    <row r="124" spans="1:5" x14ac:dyDescent="0.25">
      <c r="A124" s="6" t="s">
        <v>227</v>
      </c>
      <c r="B124" s="1">
        <v>207</v>
      </c>
      <c r="C124" s="1">
        <v>628</v>
      </c>
      <c r="D124" s="10">
        <v>722.19999999999823</v>
      </c>
      <c r="E124" s="7">
        <v>1196</v>
      </c>
    </row>
    <row r="125" spans="1:5" x14ac:dyDescent="0.25">
      <c r="A125" s="6" t="s">
        <v>230</v>
      </c>
      <c r="B125" s="1">
        <v>182</v>
      </c>
      <c r="C125" s="1">
        <v>542</v>
      </c>
      <c r="D125" s="10">
        <v>682.91999999999939</v>
      </c>
      <c r="E125" s="7">
        <v>1236</v>
      </c>
    </row>
    <row r="126" spans="1:5" x14ac:dyDescent="0.25">
      <c r="A126" s="6" t="s">
        <v>238</v>
      </c>
      <c r="B126" s="1">
        <v>180</v>
      </c>
      <c r="C126" s="1">
        <v>554</v>
      </c>
      <c r="D126" s="10">
        <v>681.42000000000144</v>
      </c>
      <c r="E126" s="7">
        <v>1239</v>
      </c>
    </row>
    <row r="127" spans="1:5" x14ac:dyDescent="0.25">
      <c r="A127" s="6" t="s">
        <v>234</v>
      </c>
      <c r="B127" s="1">
        <v>174</v>
      </c>
      <c r="C127" s="1">
        <v>532</v>
      </c>
      <c r="D127" s="10">
        <v>638.39999999999964</v>
      </c>
      <c r="E127" s="7">
        <v>1273</v>
      </c>
    </row>
    <row r="128" spans="1:5" x14ac:dyDescent="0.25">
      <c r="A128" s="6" t="s">
        <v>236</v>
      </c>
      <c r="B128" s="1">
        <v>205</v>
      </c>
      <c r="C128" s="1">
        <v>629</v>
      </c>
      <c r="D128" s="10">
        <v>490.6200000000004</v>
      </c>
      <c r="E128" s="7">
        <v>1351</v>
      </c>
    </row>
    <row r="129" spans="1:5" x14ac:dyDescent="0.25">
      <c r="A129" s="6" t="s">
        <v>239</v>
      </c>
      <c r="B129" s="1">
        <v>191</v>
      </c>
      <c r="C129" s="1">
        <v>579</v>
      </c>
      <c r="D129" s="10">
        <v>434.25</v>
      </c>
      <c r="E129" s="7">
        <v>1397</v>
      </c>
    </row>
    <row r="130" spans="1:5" x14ac:dyDescent="0.25">
      <c r="A130" s="6" t="s">
        <v>228</v>
      </c>
      <c r="B130" s="1">
        <v>206</v>
      </c>
      <c r="C130" s="1">
        <v>604</v>
      </c>
      <c r="D130" s="10">
        <v>380.51999999999907</v>
      </c>
      <c r="E130" s="7">
        <v>1444</v>
      </c>
    </row>
    <row r="131" spans="1:5" x14ac:dyDescent="0.25">
      <c r="A131" s="6" t="s">
        <v>220</v>
      </c>
      <c r="B131" s="1">
        <v>166</v>
      </c>
      <c r="C131" s="1">
        <v>497</v>
      </c>
      <c r="D131" s="10">
        <v>298.19999999999965</v>
      </c>
      <c r="E131" s="7">
        <v>1519</v>
      </c>
    </row>
    <row r="132" spans="1:5" x14ac:dyDescent="0.25">
      <c r="A132" s="6" t="s">
        <v>219</v>
      </c>
      <c r="B132" s="1">
        <v>169</v>
      </c>
      <c r="C132" s="1">
        <v>519</v>
      </c>
      <c r="D132" s="10">
        <v>295.82999999999947</v>
      </c>
      <c r="E132" s="7">
        <v>1523</v>
      </c>
    </row>
    <row r="133" spans="1:5" x14ac:dyDescent="0.25">
      <c r="A133" s="5" t="s">
        <v>17</v>
      </c>
      <c r="B133" s="7"/>
      <c r="C133" s="7"/>
      <c r="D133" s="7"/>
      <c r="E133" s="7"/>
    </row>
    <row r="134" spans="1:5" x14ac:dyDescent="0.25">
      <c r="A134" s="6" t="s">
        <v>241</v>
      </c>
      <c r="B134" s="1">
        <v>184</v>
      </c>
      <c r="C134" s="1">
        <v>595</v>
      </c>
      <c r="D134" s="10">
        <v>696.15000000000111</v>
      </c>
      <c r="E134" s="7">
        <v>1221</v>
      </c>
    </row>
    <row r="135" spans="1:5" x14ac:dyDescent="0.25">
      <c r="A135" s="6" t="s">
        <v>242</v>
      </c>
      <c r="B135" s="1">
        <v>171</v>
      </c>
      <c r="C135" s="1">
        <v>532</v>
      </c>
      <c r="D135" s="10">
        <v>404.32000000000005</v>
      </c>
      <c r="E135" s="7">
        <v>1420</v>
      </c>
    </row>
    <row r="136" spans="1:5" x14ac:dyDescent="0.25">
      <c r="A136" s="5" t="s">
        <v>18</v>
      </c>
      <c r="B136" s="7"/>
      <c r="C136" s="7"/>
      <c r="D136" s="7"/>
      <c r="E136" s="7"/>
    </row>
    <row r="137" spans="1:5" x14ac:dyDescent="0.25">
      <c r="A137" s="6" t="s">
        <v>244</v>
      </c>
      <c r="B137" s="1">
        <v>181</v>
      </c>
      <c r="C137" s="1">
        <v>577</v>
      </c>
      <c r="D137" s="10">
        <v>2256.0700000000047</v>
      </c>
      <c r="E137" s="7">
        <v>17</v>
      </c>
    </row>
    <row r="138" spans="1:5" x14ac:dyDescent="0.25">
      <c r="A138" s="6" t="s">
        <v>258</v>
      </c>
      <c r="B138" s="1">
        <v>190</v>
      </c>
      <c r="C138" s="1">
        <v>589</v>
      </c>
      <c r="D138" s="10">
        <v>2102.7300000000037</v>
      </c>
      <c r="E138" s="7">
        <v>42</v>
      </c>
    </row>
    <row r="139" spans="1:5" x14ac:dyDescent="0.25">
      <c r="A139" s="6" t="s">
        <v>243</v>
      </c>
      <c r="B139" s="1">
        <v>186</v>
      </c>
      <c r="C139" s="1">
        <v>556</v>
      </c>
      <c r="D139" s="10">
        <v>2051.6400000000071</v>
      </c>
      <c r="E139" s="7">
        <v>56</v>
      </c>
    </row>
    <row r="140" spans="1:5" x14ac:dyDescent="0.25">
      <c r="A140" s="6" t="s">
        <v>254</v>
      </c>
      <c r="B140" s="1">
        <v>177</v>
      </c>
      <c r="C140" s="1">
        <v>549</v>
      </c>
      <c r="D140" s="10">
        <v>2014.8299999999983</v>
      </c>
      <c r="E140" s="7">
        <v>69</v>
      </c>
    </row>
    <row r="141" spans="1:5" x14ac:dyDescent="0.25">
      <c r="A141" s="6" t="s">
        <v>250</v>
      </c>
      <c r="B141" s="1">
        <v>190</v>
      </c>
      <c r="C141" s="1">
        <v>594</v>
      </c>
      <c r="D141" s="10">
        <v>1972.0800000000024</v>
      </c>
      <c r="E141" s="7">
        <v>91</v>
      </c>
    </row>
    <row r="142" spans="1:5" x14ac:dyDescent="0.25">
      <c r="A142" s="6" t="s">
        <v>269</v>
      </c>
      <c r="B142" s="1">
        <v>207</v>
      </c>
      <c r="C142" s="1">
        <v>613</v>
      </c>
      <c r="D142" s="10">
        <v>1918.6899999999987</v>
      </c>
      <c r="E142" s="7">
        <v>120</v>
      </c>
    </row>
    <row r="143" spans="1:5" x14ac:dyDescent="0.25">
      <c r="A143" s="6" t="s">
        <v>272</v>
      </c>
      <c r="B143" s="1">
        <v>188</v>
      </c>
      <c r="C143" s="1">
        <v>581</v>
      </c>
      <c r="D143" s="10">
        <v>1865.0099999999998</v>
      </c>
      <c r="E143" s="7">
        <v>145</v>
      </c>
    </row>
    <row r="144" spans="1:5" x14ac:dyDescent="0.25">
      <c r="A144" s="6" t="s">
        <v>255</v>
      </c>
      <c r="B144" s="1">
        <v>188</v>
      </c>
      <c r="C144" s="1">
        <v>589</v>
      </c>
      <c r="D144" s="10">
        <v>1861.2400000000016</v>
      </c>
      <c r="E144" s="7">
        <v>146</v>
      </c>
    </row>
    <row r="145" spans="1:5" x14ac:dyDescent="0.25">
      <c r="A145" s="6" t="s">
        <v>253</v>
      </c>
      <c r="B145" s="1">
        <v>193</v>
      </c>
      <c r="C145" s="1">
        <v>615</v>
      </c>
      <c r="D145" s="10">
        <v>1814.2500000000023</v>
      </c>
      <c r="E145" s="7">
        <v>182</v>
      </c>
    </row>
    <row r="146" spans="1:5" x14ac:dyDescent="0.25">
      <c r="A146" s="6" t="s">
        <v>257</v>
      </c>
      <c r="B146" s="1">
        <v>167</v>
      </c>
      <c r="C146" s="1">
        <v>524</v>
      </c>
      <c r="D146" s="10">
        <v>1697.7600000000039</v>
      </c>
      <c r="E146" s="7">
        <v>239</v>
      </c>
    </row>
    <row r="147" spans="1:5" x14ac:dyDescent="0.25">
      <c r="A147" s="6" t="s">
        <v>248</v>
      </c>
      <c r="B147" s="1">
        <v>200</v>
      </c>
      <c r="C147" s="1">
        <v>623</v>
      </c>
      <c r="D147" s="10">
        <v>1694.5600000000043</v>
      </c>
      <c r="E147" s="7">
        <v>241</v>
      </c>
    </row>
    <row r="148" spans="1:5" x14ac:dyDescent="0.25">
      <c r="A148" s="6" t="s">
        <v>264</v>
      </c>
      <c r="B148" s="1">
        <v>189</v>
      </c>
      <c r="C148" s="1">
        <v>582</v>
      </c>
      <c r="D148" s="10">
        <v>1693.6200000000003</v>
      </c>
      <c r="E148" s="7">
        <v>242</v>
      </c>
    </row>
    <row r="149" spans="1:5" x14ac:dyDescent="0.25">
      <c r="A149" s="6" t="s">
        <v>263</v>
      </c>
      <c r="B149" s="1">
        <v>197</v>
      </c>
      <c r="C149" s="1">
        <v>601</v>
      </c>
      <c r="D149" s="10">
        <v>1664.7699999999952</v>
      </c>
      <c r="E149" s="7">
        <v>258</v>
      </c>
    </row>
    <row r="150" spans="1:5" x14ac:dyDescent="0.25">
      <c r="A150" s="6" t="s">
        <v>266</v>
      </c>
      <c r="B150" s="1">
        <v>196</v>
      </c>
      <c r="C150" s="1">
        <v>629</v>
      </c>
      <c r="D150" s="10">
        <v>1415.25</v>
      </c>
      <c r="E150" s="7">
        <v>469</v>
      </c>
    </row>
    <row r="151" spans="1:5" x14ac:dyDescent="0.25">
      <c r="A151" s="6" t="s">
        <v>246</v>
      </c>
      <c r="B151" s="1">
        <v>201</v>
      </c>
      <c r="C151" s="1">
        <v>638</v>
      </c>
      <c r="D151" s="10">
        <v>1403.6000000000022</v>
      </c>
      <c r="E151" s="7">
        <v>484</v>
      </c>
    </row>
    <row r="152" spans="1:5" x14ac:dyDescent="0.25">
      <c r="A152" s="6" t="s">
        <v>271</v>
      </c>
      <c r="B152" s="1">
        <v>186</v>
      </c>
      <c r="C152" s="1">
        <v>576</v>
      </c>
      <c r="D152" s="10">
        <v>1307.5199999999991</v>
      </c>
      <c r="E152" s="7">
        <v>591</v>
      </c>
    </row>
    <row r="153" spans="1:5" x14ac:dyDescent="0.25">
      <c r="A153" s="6" t="s">
        <v>252</v>
      </c>
      <c r="B153" s="1">
        <v>183</v>
      </c>
      <c r="C153" s="1">
        <v>554</v>
      </c>
      <c r="D153" s="10">
        <v>1229.8800000000024</v>
      </c>
      <c r="E153" s="7">
        <v>656</v>
      </c>
    </row>
    <row r="154" spans="1:5" x14ac:dyDescent="0.25">
      <c r="A154" s="6" t="s">
        <v>251</v>
      </c>
      <c r="B154" s="1">
        <v>199</v>
      </c>
      <c r="C154" s="1">
        <v>608</v>
      </c>
      <c r="D154" s="10">
        <v>942.40000000000157</v>
      </c>
      <c r="E154" s="7">
        <v>947</v>
      </c>
    </row>
    <row r="155" spans="1:5" x14ac:dyDescent="0.25">
      <c r="A155" s="6" t="s">
        <v>249</v>
      </c>
      <c r="B155" s="1">
        <v>177</v>
      </c>
      <c r="C155" s="1">
        <v>563</v>
      </c>
      <c r="D155" s="10">
        <v>923.319999999998</v>
      </c>
      <c r="E155" s="7">
        <v>960</v>
      </c>
    </row>
    <row r="156" spans="1:5" x14ac:dyDescent="0.25">
      <c r="A156" s="6" t="s">
        <v>247</v>
      </c>
      <c r="B156" s="1">
        <v>192</v>
      </c>
      <c r="C156" s="1">
        <v>599</v>
      </c>
      <c r="D156" s="10">
        <v>856.57000000000221</v>
      </c>
      <c r="E156" s="7">
        <v>1047</v>
      </c>
    </row>
    <row r="157" spans="1:5" x14ac:dyDescent="0.25">
      <c r="A157" s="6" t="s">
        <v>265</v>
      </c>
      <c r="B157" s="1">
        <v>184</v>
      </c>
      <c r="C157" s="1">
        <v>562</v>
      </c>
      <c r="D157" s="10">
        <v>826.14000000000294</v>
      </c>
      <c r="E157" s="7">
        <v>1087</v>
      </c>
    </row>
    <row r="158" spans="1:5" x14ac:dyDescent="0.25">
      <c r="A158" s="6" t="s">
        <v>270</v>
      </c>
      <c r="B158" s="1">
        <v>200</v>
      </c>
      <c r="C158" s="1">
        <v>622</v>
      </c>
      <c r="D158" s="10">
        <v>783.71999999999821</v>
      </c>
      <c r="E158" s="7">
        <v>1142</v>
      </c>
    </row>
    <row r="159" spans="1:5" x14ac:dyDescent="0.25">
      <c r="A159" s="6" t="s">
        <v>256</v>
      </c>
      <c r="B159" s="1">
        <v>191</v>
      </c>
      <c r="C159" s="1">
        <v>612</v>
      </c>
      <c r="D159" s="10">
        <v>765</v>
      </c>
      <c r="E159" s="7">
        <v>1160</v>
      </c>
    </row>
    <row r="160" spans="1:5" x14ac:dyDescent="0.25">
      <c r="A160" s="6" t="s">
        <v>262</v>
      </c>
      <c r="B160" s="1">
        <v>165</v>
      </c>
      <c r="C160" s="1">
        <v>505</v>
      </c>
      <c r="D160" s="10">
        <v>696.89999999999816</v>
      </c>
      <c r="E160" s="7">
        <v>1218</v>
      </c>
    </row>
    <row r="161" spans="1:5" x14ac:dyDescent="0.25">
      <c r="A161" s="6" t="s">
        <v>267</v>
      </c>
      <c r="B161" s="1">
        <v>165</v>
      </c>
      <c r="C161" s="1">
        <v>500</v>
      </c>
      <c r="D161" s="10">
        <v>675.00000000000125</v>
      </c>
      <c r="E161" s="7">
        <v>1242</v>
      </c>
    </row>
    <row r="162" spans="1:5" x14ac:dyDescent="0.25">
      <c r="A162" s="6" t="s">
        <v>259</v>
      </c>
      <c r="B162" s="1">
        <v>186</v>
      </c>
      <c r="C162" s="1">
        <v>579</v>
      </c>
      <c r="D162" s="10">
        <v>654.26999999999794</v>
      </c>
      <c r="E162" s="7">
        <v>1262</v>
      </c>
    </row>
    <row r="163" spans="1:5" x14ac:dyDescent="0.25">
      <c r="A163" s="6" t="s">
        <v>268</v>
      </c>
      <c r="B163" s="1">
        <v>193</v>
      </c>
      <c r="C163" s="1">
        <v>561</v>
      </c>
      <c r="D163" s="10">
        <v>628.32000000000198</v>
      </c>
      <c r="E163" s="7">
        <v>1279</v>
      </c>
    </row>
    <row r="164" spans="1:5" x14ac:dyDescent="0.25">
      <c r="A164" s="6" t="s">
        <v>245</v>
      </c>
      <c r="B164" s="1">
        <v>191</v>
      </c>
      <c r="C164" s="1">
        <v>596</v>
      </c>
      <c r="D164" s="10">
        <v>518.52000000000203</v>
      </c>
      <c r="E164" s="7">
        <v>1334</v>
      </c>
    </row>
    <row r="165" spans="1:5" x14ac:dyDescent="0.25">
      <c r="A165" s="6" t="s">
        <v>260</v>
      </c>
      <c r="B165" s="1">
        <v>185</v>
      </c>
      <c r="C165" s="1">
        <v>577</v>
      </c>
      <c r="D165" s="10">
        <v>461.60000000000053</v>
      </c>
      <c r="E165" s="7">
        <v>1362</v>
      </c>
    </row>
    <row r="166" spans="1:5" x14ac:dyDescent="0.25">
      <c r="A166" s="6" t="s">
        <v>273</v>
      </c>
      <c r="B166" s="1">
        <v>159</v>
      </c>
      <c r="C166" s="1">
        <v>503</v>
      </c>
      <c r="D166" s="10">
        <v>352.09999999999945</v>
      </c>
      <c r="E166" s="7">
        <v>1465</v>
      </c>
    </row>
    <row r="167" spans="1:5" x14ac:dyDescent="0.25">
      <c r="A167" s="6" t="s">
        <v>261</v>
      </c>
      <c r="B167" s="1">
        <v>191</v>
      </c>
      <c r="C167" s="1">
        <v>582</v>
      </c>
      <c r="D167" s="10">
        <v>296.82</v>
      </c>
      <c r="E167" s="7">
        <v>1521</v>
      </c>
    </row>
    <row r="168" spans="1:5" x14ac:dyDescent="0.25">
      <c r="A168" s="5" t="s">
        <v>19</v>
      </c>
      <c r="B168" s="7"/>
      <c r="C168" s="7"/>
      <c r="D168" s="7"/>
      <c r="E168" s="7"/>
    </row>
    <row r="169" spans="1:5" x14ac:dyDescent="0.25">
      <c r="A169" s="6" t="s">
        <v>274</v>
      </c>
      <c r="B169" s="1">
        <v>198</v>
      </c>
      <c r="C169" s="1">
        <v>613</v>
      </c>
      <c r="D169" s="10">
        <v>1949.3399999999972</v>
      </c>
      <c r="E169" s="7">
        <v>104</v>
      </c>
    </row>
    <row r="170" spans="1:5" x14ac:dyDescent="0.25">
      <c r="A170" s="6" t="s">
        <v>281</v>
      </c>
      <c r="B170" s="1">
        <v>182</v>
      </c>
      <c r="C170" s="1">
        <v>548</v>
      </c>
      <c r="D170" s="10">
        <v>1605.6399999999965</v>
      </c>
      <c r="E170" s="7">
        <v>307</v>
      </c>
    </row>
    <row r="171" spans="1:5" x14ac:dyDescent="0.25">
      <c r="A171" s="6" t="s">
        <v>288</v>
      </c>
      <c r="B171" s="1">
        <v>167</v>
      </c>
      <c r="C171" s="1">
        <v>526</v>
      </c>
      <c r="D171" s="10">
        <v>1520.139999999996</v>
      </c>
      <c r="E171" s="7">
        <v>375</v>
      </c>
    </row>
    <row r="172" spans="1:5" x14ac:dyDescent="0.25">
      <c r="A172" s="6" t="s">
        <v>279</v>
      </c>
      <c r="B172" s="1">
        <v>166</v>
      </c>
      <c r="C172" s="1">
        <v>514</v>
      </c>
      <c r="D172" s="10">
        <v>1475.1800000000012</v>
      </c>
      <c r="E172" s="7">
        <v>407</v>
      </c>
    </row>
    <row r="173" spans="1:5" x14ac:dyDescent="0.25">
      <c r="A173" s="6" t="s">
        <v>276</v>
      </c>
      <c r="B173" s="1">
        <v>171</v>
      </c>
      <c r="C173" s="1">
        <v>520</v>
      </c>
      <c r="D173" s="10">
        <v>1435.1999999999962</v>
      </c>
      <c r="E173" s="7">
        <v>448</v>
      </c>
    </row>
    <row r="174" spans="1:5" x14ac:dyDescent="0.25">
      <c r="A174" s="6" t="s">
        <v>275</v>
      </c>
      <c r="B174" s="1">
        <v>182</v>
      </c>
      <c r="C174" s="1">
        <v>557</v>
      </c>
      <c r="D174" s="10">
        <v>1325.6599999999989</v>
      </c>
      <c r="E174" s="7">
        <v>574</v>
      </c>
    </row>
    <row r="175" spans="1:5" x14ac:dyDescent="0.25">
      <c r="A175" s="6" t="s">
        <v>277</v>
      </c>
      <c r="B175" s="1">
        <v>173</v>
      </c>
      <c r="C175" s="1">
        <v>525</v>
      </c>
      <c r="D175" s="10">
        <v>1196.999999999998</v>
      </c>
      <c r="E175" s="7">
        <v>687</v>
      </c>
    </row>
    <row r="176" spans="1:5" x14ac:dyDescent="0.25">
      <c r="A176" s="6" t="s">
        <v>286</v>
      </c>
      <c r="B176" s="1">
        <v>167</v>
      </c>
      <c r="C176" s="1">
        <v>525</v>
      </c>
      <c r="D176" s="10">
        <v>1107.7500000000023</v>
      </c>
      <c r="E176" s="7">
        <v>776</v>
      </c>
    </row>
    <row r="177" spans="1:5" x14ac:dyDescent="0.25">
      <c r="A177" s="6" t="s">
        <v>292</v>
      </c>
      <c r="B177" s="1">
        <v>172</v>
      </c>
      <c r="C177" s="1">
        <v>529</v>
      </c>
      <c r="D177" s="10">
        <v>978.65000000000134</v>
      </c>
      <c r="E177" s="7">
        <v>902</v>
      </c>
    </row>
    <row r="178" spans="1:5" x14ac:dyDescent="0.25">
      <c r="A178" s="6" t="s">
        <v>283</v>
      </c>
      <c r="B178" s="1">
        <v>168</v>
      </c>
      <c r="C178" s="1">
        <v>506</v>
      </c>
      <c r="D178" s="10">
        <v>951.27999999999804</v>
      </c>
      <c r="E178" s="7">
        <v>934</v>
      </c>
    </row>
    <row r="179" spans="1:5" x14ac:dyDescent="0.25">
      <c r="A179" s="6" t="s">
        <v>280</v>
      </c>
      <c r="B179" s="1">
        <v>169</v>
      </c>
      <c r="C179" s="1">
        <v>530</v>
      </c>
      <c r="D179" s="10">
        <v>922.20000000000266</v>
      </c>
      <c r="E179" s="7">
        <v>962</v>
      </c>
    </row>
    <row r="180" spans="1:5" x14ac:dyDescent="0.25">
      <c r="A180" s="6" t="s">
        <v>282</v>
      </c>
      <c r="B180" s="1">
        <v>173</v>
      </c>
      <c r="C180" s="1">
        <v>524</v>
      </c>
      <c r="D180" s="10">
        <v>848.88000000000193</v>
      </c>
      <c r="E180" s="7">
        <v>1062</v>
      </c>
    </row>
    <row r="181" spans="1:5" x14ac:dyDescent="0.25">
      <c r="A181" s="6" t="s">
        <v>278</v>
      </c>
      <c r="B181" s="1">
        <v>157</v>
      </c>
      <c r="C181" s="1">
        <v>486</v>
      </c>
      <c r="D181" s="10">
        <v>806.76000000000079</v>
      </c>
      <c r="E181" s="7">
        <v>1115</v>
      </c>
    </row>
    <row r="182" spans="1:5" x14ac:dyDescent="0.25">
      <c r="A182" s="6" t="s">
        <v>291</v>
      </c>
      <c r="B182" s="1">
        <v>161</v>
      </c>
      <c r="C182" s="1">
        <v>508</v>
      </c>
      <c r="D182" s="10">
        <v>751.84000000000071</v>
      </c>
      <c r="E182" s="7">
        <v>1167</v>
      </c>
    </row>
    <row r="183" spans="1:5" x14ac:dyDescent="0.25">
      <c r="A183" s="6" t="s">
        <v>284</v>
      </c>
      <c r="B183" s="1">
        <v>166</v>
      </c>
      <c r="C183" s="1">
        <v>506</v>
      </c>
      <c r="D183" s="10">
        <v>723.58000000000186</v>
      </c>
      <c r="E183" s="7">
        <v>1194</v>
      </c>
    </row>
    <row r="184" spans="1:5" x14ac:dyDescent="0.25">
      <c r="A184" s="6" t="s">
        <v>290</v>
      </c>
      <c r="B184" s="1">
        <v>169</v>
      </c>
      <c r="C184" s="1">
        <v>512</v>
      </c>
      <c r="D184" s="10">
        <v>716.79999999999836</v>
      </c>
      <c r="E184" s="7">
        <v>1201</v>
      </c>
    </row>
    <row r="185" spans="1:5" x14ac:dyDescent="0.25">
      <c r="A185" s="6" t="s">
        <v>287</v>
      </c>
      <c r="B185" s="1">
        <v>168</v>
      </c>
      <c r="C185" s="1">
        <v>530</v>
      </c>
      <c r="D185" s="10">
        <v>302.09999999999957</v>
      </c>
      <c r="E185" s="7">
        <v>1515</v>
      </c>
    </row>
    <row r="186" spans="1:5" x14ac:dyDescent="0.25">
      <c r="A186" s="6" t="s">
        <v>285</v>
      </c>
      <c r="B186" s="1">
        <v>175</v>
      </c>
      <c r="C186" s="1">
        <v>548</v>
      </c>
      <c r="D186" s="10">
        <v>295.91999999999979</v>
      </c>
      <c r="E186" s="7">
        <v>1522</v>
      </c>
    </row>
    <row r="187" spans="1:5" x14ac:dyDescent="0.25">
      <c r="A187" s="6" t="s">
        <v>289</v>
      </c>
      <c r="B187" s="1">
        <v>140</v>
      </c>
      <c r="C187" s="1">
        <v>437</v>
      </c>
      <c r="D187" s="10">
        <v>227.24000000000015</v>
      </c>
      <c r="E187" s="7">
        <v>1558</v>
      </c>
    </row>
    <row r="188" spans="1:5" x14ac:dyDescent="0.25">
      <c r="A188" s="5" t="s">
        <v>20</v>
      </c>
      <c r="B188" s="7"/>
      <c r="C188" s="7"/>
      <c r="D188" s="7"/>
      <c r="E188" s="7"/>
    </row>
    <row r="189" spans="1:5" x14ac:dyDescent="0.25">
      <c r="A189" s="6" t="s">
        <v>293</v>
      </c>
      <c r="B189" s="1">
        <v>191</v>
      </c>
      <c r="C189" s="1">
        <v>613</v>
      </c>
      <c r="D189" s="10">
        <v>962.40999999999769</v>
      </c>
      <c r="E189" s="7">
        <v>921</v>
      </c>
    </row>
    <row r="190" spans="1:5" x14ac:dyDescent="0.25">
      <c r="A190" s="6" t="s">
        <v>294</v>
      </c>
      <c r="B190" s="1">
        <v>183</v>
      </c>
      <c r="C190" s="1">
        <v>548</v>
      </c>
      <c r="D190" s="10">
        <v>367.15999999999917</v>
      </c>
      <c r="E190" s="7">
        <v>1453</v>
      </c>
    </row>
    <row r="191" spans="1:5" x14ac:dyDescent="0.25">
      <c r="A191" s="5" t="s">
        <v>21</v>
      </c>
      <c r="B191" s="7"/>
      <c r="C191" s="7"/>
      <c r="D191" s="7"/>
      <c r="E191" s="7"/>
    </row>
    <row r="192" spans="1:5" x14ac:dyDescent="0.25">
      <c r="A192" s="6" t="s">
        <v>297</v>
      </c>
      <c r="B192" s="1">
        <v>173</v>
      </c>
      <c r="C192" s="1">
        <v>532</v>
      </c>
      <c r="D192" s="10">
        <v>2080.1200000000013</v>
      </c>
      <c r="E192" s="7">
        <v>47</v>
      </c>
    </row>
    <row r="193" spans="1:5" x14ac:dyDescent="0.25">
      <c r="A193" s="6" t="s">
        <v>305</v>
      </c>
      <c r="B193" s="1">
        <v>178</v>
      </c>
      <c r="C193" s="1">
        <v>553</v>
      </c>
      <c r="D193" s="10">
        <v>1764.0700000000054</v>
      </c>
      <c r="E193" s="7">
        <v>206</v>
      </c>
    </row>
    <row r="194" spans="1:5" x14ac:dyDescent="0.25">
      <c r="A194" s="6" t="s">
        <v>296</v>
      </c>
      <c r="B194" s="1">
        <v>146</v>
      </c>
      <c r="C194" s="1">
        <v>451</v>
      </c>
      <c r="D194" s="10">
        <v>1727.3300000000036</v>
      </c>
      <c r="E194" s="7">
        <v>225</v>
      </c>
    </row>
    <row r="195" spans="1:5" x14ac:dyDescent="0.25">
      <c r="A195" s="6" t="s">
        <v>295</v>
      </c>
      <c r="B195" s="1">
        <v>189</v>
      </c>
      <c r="C195" s="1">
        <v>576</v>
      </c>
      <c r="D195" s="10">
        <v>1526.3999999999974</v>
      </c>
      <c r="E195" s="7">
        <v>372</v>
      </c>
    </row>
    <row r="196" spans="1:5" x14ac:dyDescent="0.25">
      <c r="A196" s="6" t="s">
        <v>306</v>
      </c>
      <c r="B196" s="1">
        <v>159</v>
      </c>
      <c r="C196" s="1">
        <v>498</v>
      </c>
      <c r="D196" s="10">
        <v>1489.0200000000036</v>
      </c>
      <c r="E196" s="7">
        <v>396</v>
      </c>
    </row>
    <row r="197" spans="1:5" x14ac:dyDescent="0.25">
      <c r="A197" s="6" t="s">
        <v>302</v>
      </c>
      <c r="B197" s="1">
        <v>171</v>
      </c>
      <c r="C197" s="1">
        <v>519</v>
      </c>
      <c r="D197" s="10">
        <v>1442.8199999999968</v>
      </c>
      <c r="E197" s="7">
        <v>441</v>
      </c>
    </row>
    <row r="198" spans="1:5" x14ac:dyDescent="0.25">
      <c r="A198" s="6" t="s">
        <v>311</v>
      </c>
      <c r="B198" s="1">
        <v>158</v>
      </c>
      <c r="C198" s="1">
        <v>482</v>
      </c>
      <c r="D198" s="10">
        <v>1378.5200000000029</v>
      </c>
      <c r="E198" s="7">
        <v>512</v>
      </c>
    </row>
    <row r="199" spans="1:5" x14ac:dyDescent="0.25">
      <c r="A199" s="6" t="s">
        <v>316</v>
      </c>
      <c r="B199" s="1">
        <v>170</v>
      </c>
      <c r="C199" s="1">
        <v>527</v>
      </c>
      <c r="D199" s="10">
        <v>1227.9100000000049</v>
      </c>
      <c r="E199" s="7">
        <v>660</v>
      </c>
    </row>
    <row r="200" spans="1:5" x14ac:dyDescent="0.25">
      <c r="A200" s="6" t="s">
        <v>298</v>
      </c>
      <c r="B200" s="1">
        <v>144</v>
      </c>
      <c r="C200" s="1">
        <v>437</v>
      </c>
      <c r="D200" s="10">
        <v>1166.7899999999977</v>
      </c>
      <c r="E200" s="7">
        <v>715</v>
      </c>
    </row>
    <row r="201" spans="1:5" x14ac:dyDescent="0.25">
      <c r="A201" s="6" t="s">
        <v>299</v>
      </c>
      <c r="B201" s="1">
        <v>162</v>
      </c>
      <c r="C201" s="1">
        <v>497</v>
      </c>
      <c r="D201" s="10">
        <v>1138.1300000000008</v>
      </c>
      <c r="E201" s="7">
        <v>745</v>
      </c>
    </row>
    <row r="202" spans="1:5" x14ac:dyDescent="0.25">
      <c r="A202" s="6" t="s">
        <v>309</v>
      </c>
      <c r="B202" s="1">
        <v>163</v>
      </c>
      <c r="C202" s="1">
        <v>473</v>
      </c>
      <c r="D202" s="10">
        <v>1045.3299999999988</v>
      </c>
      <c r="E202" s="7">
        <v>833</v>
      </c>
    </row>
    <row r="203" spans="1:5" x14ac:dyDescent="0.25">
      <c r="A203" s="6" t="s">
        <v>313</v>
      </c>
      <c r="B203" s="1">
        <v>184</v>
      </c>
      <c r="C203" s="1">
        <v>574</v>
      </c>
      <c r="D203" s="10">
        <v>993.01999999999987</v>
      </c>
      <c r="E203" s="7">
        <v>886</v>
      </c>
    </row>
    <row r="204" spans="1:5" x14ac:dyDescent="0.25">
      <c r="A204" s="6" t="s">
        <v>304</v>
      </c>
      <c r="B204" s="1">
        <v>180</v>
      </c>
      <c r="C204" s="1">
        <v>554</v>
      </c>
      <c r="D204" s="10">
        <v>986.11999999999694</v>
      </c>
      <c r="E204" s="7">
        <v>893</v>
      </c>
    </row>
    <row r="205" spans="1:5" x14ac:dyDescent="0.25">
      <c r="A205" s="6" t="s">
        <v>312</v>
      </c>
      <c r="B205" s="1">
        <v>165</v>
      </c>
      <c r="C205" s="1">
        <v>515</v>
      </c>
      <c r="D205" s="10">
        <v>901.25</v>
      </c>
      <c r="E205" s="7">
        <v>991</v>
      </c>
    </row>
    <row r="206" spans="1:5" x14ac:dyDescent="0.25">
      <c r="A206" s="6" t="s">
        <v>310</v>
      </c>
      <c r="B206" s="1">
        <v>163</v>
      </c>
      <c r="C206" s="1">
        <v>492</v>
      </c>
      <c r="D206" s="10">
        <v>885.60000000000127</v>
      </c>
      <c r="E206" s="7">
        <v>1011</v>
      </c>
    </row>
    <row r="207" spans="1:5" x14ac:dyDescent="0.25">
      <c r="A207" s="6" t="s">
        <v>301</v>
      </c>
      <c r="B207" s="1">
        <v>190</v>
      </c>
      <c r="C207" s="1">
        <v>584</v>
      </c>
      <c r="D207" s="10">
        <v>823.44000000000153</v>
      </c>
      <c r="E207" s="7">
        <v>1092</v>
      </c>
    </row>
    <row r="208" spans="1:5" x14ac:dyDescent="0.25">
      <c r="A208" s="6" t="s">
        <v>303</v>
      </c>
      <c r="B208" s="1">
        <v>170</v>
      </c>
      <c r="C208" s="1">
        <v>529</v>
      </c>
      <c r="D208" s="10">
        <v>819.95000000000095</v>
      </c>
      <c r="E208" s="7">
        <v>1098</v>
      </c>
    </row>
    <row r="209" spans="1:5" x14ac:dyDescent="0.25">
      <c r="A209" s="6" t="s">
        <v>308</v>
      </c>
      <c r="B209" s="1">
        <v>152</v>
      </c>
      <c r="C209" s="1">
        <v>475</v>
      </c>
      <c r="D209" s="10">
        <v>802.74999999999943</v>
      </c>
      <c r="E209" s="7">
        <v>1120</v>
      </c>
    </row>
    <row r="210" spans="1:5" x14ac:dyDescent="0.25">
      <c r="A210" s="6" t="s">
        <v>314</v>
      </c>
      <c r="B210" s="1">
        <v>158</v>
      </c>
      <c r="C210" s="1">
        <v>487</v>
      </c>
      <c r="D210" s="10">
        <v>774.3299999999989</v>
      </c>
      <c r="E210" s="7">
        <v>1156</v>
      </c>
    </row>
    <row r="211" spans="1:5" x14ac:dyDescent="0.25">
      <c r="A211" s="6" t="s">
        <v>300</v>
      </c>
      <c r="B211" s="1">
        <v>157</v>
      </c>
      <c r="C211" s="1">
        <v>466</v>
      </c>
      <c r="D211" s="10">
        <v>722.30000000000075</v>
      </c>
      <c r="E211" s="7">
        <v>1195</v>
      </c>
    </row>
    <row r="212" spans="1:5" x14ac:dyDescent="0.25">
      <c r="A212" s="6" t="s">
        <v>307</v>
      </c>
      <c r="B212" s="1">
        <v>157</v>
      </c>
      <c r="C212" s="1">
        <v>483</v>
      </c>
      <c r="D212" s="10">
        <v>656.88000000000125</v>
      </c>
      <c r="E212" s="7">
        <v>1260</v>
      </c>
    </row>
    <row r="213" spans="1:5" x14ac:dyDescent="0.25">
      <c r="A213" s="6" t="s">
        <v>315</v>
      </c>
      <c r="B213" s="1">
        <v>176</v>
      </c>
      <c r="C213" s="1">
        <v>532</v>
      </c>
      <c r="D213" s="10">
        <v>468.15999999999843</v>
      </c>
      <c r="E213" s="7">
        <v>1359</v>
      </c>
    </row>
    <row r="214" spans="1:5" x14ac:dyDescent="0.25">
      <c r="A214" s="5" t="s">
        <v>22</v>
      </c>
      <c r="B214" s="7"/>
      <c r="C214" s="7"/>
      <c r="D214" s="7"/>
      <c r="E214" s="7"/>
    </row>
    <row r="215" spans="1:5" x14ac:dyDescent="0.25">
      <c r="A215" s="6" t="s">
        <v>319</v>
      </c>
      <c r="B215" s="1">
        <v>163</v>
      </c>
      <c r="C215" s="1">
        <v>502</v>
      </c>
      <c r="D215" s="10">
        <v>1822.2599999999989</v>
      </c>
      <c r="E215" s="7">
        <v>174</v>
      </c>
    </row>
    <row r="216" spans="1:5" x14ac:dyDescent="0.25">
      <c r="A216" s="6" t="s">
        <v>320</v>
      </c>
      <c r="B216" s="1">
        <v>154</v>
      </c>
      <c r="C216" s="1">
        <v>479</v>
      </c>
      <c r="D216" s="10">
        <v>1341.1999999999982</v>
      </c>
      <c r="E216" s="7">
        <v>559</v>
      </c>
    </row>
    <row r="217" spans="1:5" x14ac:dyDescent="0.25">
      <c r="A217" s="6" t="s">
        <v>318</v>
      </c>
      <c r="B217" s="1">
        <v>166</v>
      </c>
      <c r="C217" s="1">
        <v>517</v>
      </c>
      <c r="D217" s="10">
        <v>1132.23</v>
      </c>
      <c r="E217" s="7">
        <v>754</v>
      </c>
    </row>
    <row r="218" spans="1:5" x14ac:dyDescent="0.25">
      <c r="A218" s="6" t="s">
        <v>317</v>
      </c>
      <c r="B218" s="1">
        <v>158</v>
      </c>
      <c r="C218" s="1">
        <v>496</v>
      </c>
      <c r="D218" s="10">
        <v>1056.4799999999987</v>
      </c>
      <c r="E218" s="7">
        <v>823</v>
      </c>
    </row>
    <row r="219" spans="1:5" x14ac:dyDescent="0.25">
      <c r="A219" s="6" t="s">
        <v>321</v>
      </c>
      <c r="B219" s="1">
        <v>167</v>
      </c>
      <c r="C219" s="1">
        <v>526</v>
      </c>
      <c r="D219" s="10">
        <v>694.31999999999846</v>
      </c>
      <c r="E219" s="7">
        <v>1223</v>
      </c>
    </row>
    <row r="220" spans="1:5" x14ac:dyDescent="0.25">
      <c r="A220" s="5" t="s">
        <v>23</v>
      </c>
      <c r="B220" s="7"/>
      <c r="C220" s="7"/>
      <c r="D220" s="7"/>
      <c r="E220" s="7"/>
    </row>
    <row r="221" spans="1:5" x14ac:dyDescent="0.25">
      <c r="A221" s="6" t="s">
        <v>339</v>
      </c>
      <c r="B221" s="1">
        <v>177</v>
      </c>
      <c r="C221" s="1">
        <v>536</v>
      </c>
      <c r="D221" s="10">
        <v>2133.2800000000061</v>
      </c>
      <c r="E221" s="7">
        <v>34</v>
      </c>
    </row>
    <row r="222" spans="1:5" x14ac:dyDescent="0.25">
      <c r="A222" s="6" t="s">
        <v>332</v>
      </c>
      <c r="B222" s="1">
        <v>177</v>
      </c>
      <c r="C222" s="1">
        <v>554</v>
      </c>
      <c r="D222" s="10">
        <v>1844.8200000000029</v>
      </c>
      <c r="E222" s="7">
        <v>157</v>
      </c>
    </row>
    <row r="223" spans="1:5" x14ac:dyDescent="0.25">
      <c r="A223" s="6" t="s">
        <v>324</v>
      </c>
      <c r="B223" s="1">
        <v>174</v>
      </c>
      <c r="C223" s="1">
        <v>548</v>
      </c>
      <c r="D223" s="10">
        <v>1764.5600000000043</v>
      </c>
      <c r="E223" s="7">
        <v>205</v>
      </c>
    </row>
    <row r="224" spans="1:5" x14ac:dyDescent="0.25">
      <c r="A224" s="6" t="s">
        <v>341</v>
      </c>
      <c r="B224" s="1">
        <v>161</v>
      </c>
      <c r="C224" s="1">
        <v>491</v>
      </c>
      <c r="D224" s="10">
        <v>1698.860000000001</v>
      </c>
      <c r="E224" s="7">
        <v>237</v>
      </c>
    </row>
    <row r="225" spans="1:5" x14ac:dyDescent="0.25">
      <c r="A225" s="6" t="s">
        <v>322</v>
      </c>
      <c r="B225" s="1">
        <v>206</v>
      </c>
      <c r="C225" s="1">
        <v>630</v>
      </c>
      <c r="D225" s="10">
        <v>1625.4000000000037</v>
      </c>
      <c r="E225" s="7">
        <v>289</v>
      </c>
    </row>
    <row r="226" spans="1:5" x14ac:dyDescent="0.25">
      <c r="A226" s="6" t="s">
        <v>328</v>
      </c>
      <c r="B226" s="1">
        <v>185</v>
      </c>
      <c r="C226" s="1">
        <v>585</v>
      </c>
      <c r="D226" s="10">
        <v>1614.5999999999956</v>
      </c>
      <c r="E226" s="7">
        <v>301</v>
      </c>
    </row>
    <row r="227" spans="1:5" x14ac:dyDescent="0.25">
      <c r="A227" s="6" t="s">
        <v>336</v>
      </c>
      <c r="B227" s="1">
        <v>173</v>
      </c>
      <c r="C227" s="1">
        <v>526</v>
      </c>
      <c r="D227" s="10">
        <v>1320.2599999999961</v>
      </c>
      <c r="E227" s="7">
        <v>579</v>
      </c>
    </row>
    <row r="228" spans="1:5" x14ac:dyDescent="0.25">
      <c r="A228" s="6" t="s">
        <v>325</v>
      </c>
      <c r="B228" s="1">
        <v>154</v>
      </c>
      <c r="C228" s="1">
        <v>490</v>
      </c>
      <c r="D228" s="10">
        <v>1210.3000000000013</v>
      </c>
      <c r="E228" s="7">
        <v>678</v>
      </c>
    </row>
    <row r="229" spans="1:5" x14ac:dyDescent="0.25">
      <c r="A229" s="6" t="s">
        <v>330</v>
      </c>
      <c r="B229" s="1">
        <v>184</v>
      </c>
      <c r="C229" s="1">
        <v>582</v>
      </c>
      <c r="D229" s="10">
        <v>1076.7000000000007</v>
      </c>
      <c r="E229" s="7">
        <v>803</v>
      </c>
    </row>
    <row r="230" spans="1:5" x14ac:dyDescent="0.25">
      <c r="A230" s="6" t="s">
        <v>340</v>
      </c>
      <c r="B230" s="1">
        <v>202</v>
      </c>
      <c r="C230" s="1">
        <v>631</v>
      </c>
      <c r="D230" s="10">
        <v>1047.4600000000019</v>
      </c>
      <c r="E230" s="7">
        <v>830</v>
      </c>
    </row>
    <row r="231" spans="1:5" x14ac:dyDescent="0.25">
      <c r="A231" s="6" t="s">
        <v>337</v>
      </c>
      <c r="B231" s="1">
        <v>170</v>
      </c>
      <c r="C231" s="1">
        <v>512</v>
      </c>
      <c r="D231" s="10">
        <v>947.20000000000164</v>
      </c>
      <c r="E231" s="7">
        <v>940</v>
      </c>
    </row>
    <row r="232" spans="1:5" x14ac:dyDescent="0.25">
      <c r="A232" s="6" t="s">
        <v>338</v>
      </c>
      <c r="B232" s="1">
        <v>151</v>
      </c>
      <c r="C232" s="1">
        <v>477</v>
      </c>
      <c r="D232" s="10">
        <v>820.4400000000021</v>
      </c>
      <c r="E232" s="7">
        <v>1097</v>
      </c>
    </row>
    <row r="233" spans="1:5" x14ac:dyDescent="0.25">
      <c r="A233" s="6" t="s">
        <v>329</v>
      </c>
      <c r="B233" s="1">
        <v>175</v>
      </c>
      <c r="C233" s="1">
        <v>538</v>
      </c>
      <c r="D233" s="10">
        <v>780.099999999999</v>
      </c>
      <c r="E233" s="7">
        <v>1148</v>
      </c>
    </row>
    <row r="234" spans="1:5" x14ac:dyDescent="0.25">
      <c r="A234" s="6" t="s">
        <v>334</v>
      </c>
      <c r="B234" s="1">
        <v>183</v>
      </c>
      <c r="C234" s="1">
        <v>582</v>
      </c>
      <c r="D234" s="10">
        <v>779.87999999999931</v>
      </c>
      <c r="E234" s="7">
        <v>1149</v>
      </c>
    </row>
    <row r="235" spans="1:5" x14ac:dyDescent="0.25">
      <c r="A235" s="6" t="s">
        <v>333</v>
      </c>
      <c r="B235" s="1">
        <v>170</v>
      </c>
      <c r="C235" s="1">
        <v>520</v>
      </c>
      <c r="D235" s="10">
        <v>748.79999999999939</v>
      </c>
      <c r="E235" s="7">
        <v>1172</v>
      </c>
    </row>
    <row r="236" spans="1:5" x14ac:dyDescent="0.25">
      <c r="A236" s="6" t="s">
        <v>327</v>
      </c>
      <c r="B236" s="1">
        <v>148</v>
      </c>
      <c r="C236" s="1">
        <v>456</v>
      </c>
      <c r="D236" s="10">
        <v>601.91999999999871</v>
      </c>
      <c r="E236" s="7">
        <v>1298</v>
      </c>
    </row>
    <row r="237" spans="1:5" x14ac:dyDescent="0.25">
      <c r="A237" s="6" t="s">
        <v>326</v>
      </c>
      <c r="B237" s="1">
        <v>175</v>
      </c>
      <c r="C237" s="1">
        <v>534</v>
      </c>
      <c r="D237" s="10">
        <v>501.95999999999896</v>
      </c>
      <c r="E237" s="7">
        <v>1343</v>
      </c>
    </row>
    <row r="238" spans="1:5" x14ac:dyDescent="0.25">
      <c r="A238" s="6" t="s">
        <v>331</v>
      </c>
      <c r="B238" s="1">
        <v>169</v>
      </c>
      <c r="C238" s="1">
        <v>492</v>
      </c>
      <c r="D238" s="10">
        <v>329.63999999999947</v>
      </c>
      <c r="E238" s="7">
        <v>1492</v>
      </c>
    </row>
    <row r="239" spans="1:5" x14ac:dyDescent="0.25">
      <c r="A239" s="6" t="s">
        <v>335</v>
      </c>
      <c r="B239" s="1">
        <v>155</v>
      </c>
      <c r="C239" s="1">
        <v>477</v>
      </c>
      <c r="D239" s="10">
        <v>324.36000000000047</v>
      </c>
      <c r="E239" s="7">
        <v>1497</v>
      </c>
    </row>
    <row r="240" spans="1:5" x14ac:dyDescent="0.25">
      <c r="A240" s="6" t="s">
        <v>323</v>
      </c>
      <c r="B240" s="1">
        <v>165</v>
      </c>
      <c r="C240" s="1">
        <v>503</v>
      </c>
      <c r="D240" s="10">
        <v>286.70999999999941</v>
      </c>
      <c r="E240" s="7">
        <v>1533</v>
      </c>
    </row>
    <row r="241" spans="1:5" x14ac:dyDescent="0.25">
      <c r="A241" s="5" t="s">
        <v>24</v>
      </c>
      <c r="B241" s="7"/>
      <c r="C241" s="7"/>
      <c r="D241" s="7"/>
      <c r="E241" s="7"/>
    </row>
    <row r="242" spans="1:5" x14ac:dyDescent="0.25">
      <c r="A242" s="6" t="s">
        <v>355</v>
      </c>
      <c r="B242" s="1">
        <v>170</v>
      </c>
      <c r="C242" s="1">
        <v>534</v>
      </c>
      <c r="D242" s="10">
        <v>2055.9000000000037</v>
      </c>
      <c r="E242" s="7">
        <v>54</v>
      </c>
    </row>
    <row r="243" spans="1:5" x14ac:dyDescent="0.25">
      <c r="A243" s="6" t="s">
        <v>352</v>
      </c>
      <c r="B243" s="1">
        <v>159</v>
      </c>
      <c r="C243" s="1">
        <v>493</v>
      </c>
      <c r="D243" s="10">
        <v>1962.140000000006</v>
      </c>
      <c r="E243" s="7">
        <v>98</v>
      </c>
    </row>
    <row r="244" spans="1:5" x14ac:dyDescent="0.25">
      <c r="A244" s="6" t="s">
        <v>359</v>
      </c>
      <c r="B244" s="1">
        <v>191</v>
      </c>
      <c r="C244" s="1">
        <v>591</v>
      </c>
      <c r="D244" s="10">
        <v>1962.1200000000028</v>
      </c>
      <c r="E244" s="7">
        <v>99</v>
      </c>
    </row>
    <row r="245" spans="1:5" x14ac:dyDescent="0.25">
      <c r="A245" s="6" t="s">
        <v>353</v>
      </c>
      <c r="B245" s="1">
        <v>168</v>
      </c>
      <c r="C245" s="1">
        <v>535</v>
      </c>
      <c r="D245" s="10">
        <v>1754.7999999999961</v>
      </c>
      <c r="E245" s="7">
        <v>210</v>
      </c>
    </row>
    <row r="246" spans="1:5" x14ac:dyDescent="0.25">
      <c r="A246" s="6" t="s">
        <v>343</v>
      </c>
      <c r="B246" s="1">
        <v>172</v>
      </c>
      <c r="C246" s="1">
        <v>535</v>
      </c>
      <c r="D246" s="10">
        <v>1685.2499999999973</v>
      </c>
      <c r="E246" s="7">
        <v>248</v>
      </c>
    </row>
    <row r="247" spans="1:5" x14ac:dyDescent="0.25">
      <c r="A247" s="6" t="s">
        <v>361</v>
      </c>
      <c r="B247" s="1">
        <v>157</v>
      </c>
      <c r="C247" s="1">
        <v>475</v>
      </c>
      <c r="D247" s="10">
        <v>1524.7500000000018</v>
      </c>
      <c r="E247" s="7">
        <v>374</v>
      </c>
    </row>
    <row r="248" spans="1:5" x14ac:dyDescent="0.25">
      <c r="A248" s="6" t="s">
        <v>347</v>
      </c>
      <c r="B248" s="1">
        <v>166</v>
      </c>
      <c r="C248" s="1">
        <v>525</v>
      </c>
      <c r="D248" s="10">
        <v>1459.4999999999973</v>
      </c>
      <c r="E248" s="7">
        <v>422</v>
      </c>
    </row>
    <row r="249" spans="1:5" x14ac:dyDescent="0.25">
      <c r="A249" s="6" t="s">
        <v>350</v>
      </c>
      <c r="B249" s="1">
        <v>169</v>
      </c>
      <c r="C249" s="1">
        <v>530</v>
      </c>
      <c r="D249" s="10">
        <v>1452.2000000000039</v>
      </c>
      <c r="E249" s="7">
        <v>431</v>
      </c>
    </row>
    <row r="250" spans="1:5" x14ac:dyDescent="0.25">
      <c r="A250" s="6" t="s">
        <v>357</v>
      </c>
      <c r="B250" s="1">
        <v>172</v>
      </c>
      <c r="C250" s="1">
        <v>539</v>
      </c>
      <c r="D250" s="10">
        <v>1444.5199999999986</v>
      </c>
      <c r="E250" s="7">
        <v>435</v>
      </c>
    </row>
    <row r="251" spans="1:5" x14ac:dyDescent="0.25">
      <c r="A251" s="6" t="s">
        <v>362</v>
      </c>
      <c r="B251" s="1">
        <v>169</v>
      </c>
      <c r="C251" s="1">
        <v>516</v>
      </c>
      <c r="D251" s="10">
        <v>1403.5200000000023</v>
      </c>
      <c r="E251" s="7">
        <v>485</v>
      </c>
    </row>
    <row r="252" spans="1:5" x14ac:dyDescent="0.25">
      <c r="A252" s="6" t="s">
        <v>342</v>
      </c>
      <c r="B252" s="1">
        <v>168</v>
      </c>
      <c r="C252" s="1">
        <v>527</v>
      </c>
      <c r="D252" s="10">
        <v>1343.8499999999979</v>
      </c>
      <c r="E252" s="7">
        <v>556</v>
      </c>
    </row>
    <row r="253" spans="1:5" x14ac:dyDescent="0.25">
      <c r="A253" s="6" t="s">
        <v>354</v>
      </c>
      <c r="B253" s="1">
        <v>177</v>
      </c>
      <c r="C253" s="1">
        <v>560</v>
      </c>
      <c r="D253" s="10">
        <v>1293.5999999999965</v>
      </c>
      <c r="E253" s="7">
        <v>607</v>
      </c>
    </row>
    <row r="254" spans="1:5" x14ac:dyDescent="0.25">
      <c r="A254" s="6" t="s">
        <v>345</v>
      </c>
      <c r="B254" s="1">
        <v>157</v>
      </c>
      <c r="C254" s="1">
        <v>481</v>
      </c>
      <c r="D254" s="10">
        <v>1245.7900000000011</v>
      </c>
      <c r="E254" s="7">
        <v>643</v>
      </c>
    </row>
    <row r="255" spans="1:5" x14ac:dyDescent="0.25">
      <c r="A255" s="6" t="s">
        <v>358</v>
      </c>
      <c r="B255" s="1">
        <v>166</v>
      </c>
      <c r="C255" s="1">
        <v>508</v>
      </c>
      <c r="D255" s="10">
        <v>1102.3599999999976</v>
      </c>
      <c r="E255" s="7">
        <v>784</v>
      </c>
    </row>
    <row r="256" spans="1:5" x14ac:dyDescent="0.25">
      <c r="A256" s="6" t="s">
        <v>356</v>
      </c>
      <c r="B256" s="1">
        <v>169</v>
      </c>
      <c r="C256" s="1">
        <v>505</v>
      </c>
      <c r="D256" s="10">
        <v>1070.6000000000015</v>
      </c>
      <c r="E256" s="7">
        <v>807</v>
      </c>
    </row>
    <row r="257" spans="1:5" x14ac:dyDescent="0.25">
      <c r="A257" s="6" t="s">
        <v>363</v>
      </c>
      <c r="B257" s="1">
        <v>169</v>
      </c>
      <c r="C257" s="1">
        <v>517</v>
      </c>
      <c r="D257" s="10">
        <v>951.27999999999861</v>
      </c>
      <c r="E257" s="7">
        <v>933</v>
      </c>
    </row>
    <row r="258" spans="1:5" x14ac:dyDescent="0.25">
      <c r="A258" s="6" t="s">
        <v>349</v>
      </c>
      <c r="B258" s="1">
        <v>169</v>
      </c>
      <c r="C258" s="1">
        <v>515</v>
      </c>
      <c r="D258" s="10">
        <v>854.90000000000146</v>
      </c>
      <c r="E258" s="7">
        <v>1053</v>
      </c>
    </row>
    <row r="259" spans="1:5" x14ac:dyDescent="0.25">
      <c r="A259" s="6" t="s">
        <v>348</v>
      </c>
      <c r="B259" s="1">
        <v>162</v>
      </c>
      <c r="C259" s="1">
        <v>498</v>
      </c>
      <c r="D259" s="10">
        <v>831.65999999999872</v>
      </c>
      <c r="E259" s="7">
        <v>1078</v>
      </c>
    </row>
    <row r="260" spans="1:5" x14ac:dyDescent="0.25">
      <c r="A260" s="6" t="s">
        <v>344</v>
      </c>
      <c r="B260" s="1">
        <v>167</v>
      </c>
      <c r="C260" s="1">
        <v>516</v>
      </c>
      <c r="D260" s="10">
        <v>799.80000000000132</v>
      </c>
      <c r="E260" s="7">
        <v>1126</v>
      </c>
    </row>
    <row r="261" spans="1:5" x14ac:dyDescent="0.25">
      <c r="A261" s="6" t="s">
        <v>360</v>
      </c>
      <c r="B261" s="1">
        <v>152</v>
      </c>
      <c r="C261" s="1">
        <v>460</v>
      </c>
      <c r="D261" s="10">
        <v>588.79999999999961</v>
      </c>
      <c r="E261" s="7">
        <v>1305</v>
      </c>
    </row>
    <row r="262" spans="1:5" x14ac:dyDescent="0.25">
      <c r="A262" s="6" t="s">
        <v>346</v>
      </c>
      <c r="B262" s="1">
        <v>185</v>
      </c>
      <c r="C262" s="1">
        <v>556</v>
      </c>
      <c r="D262" s="10">
        <v>483.72000000000145</v>
      </c>
      <c r="E262" s="7">
        <v>1354</v>
      </c>
    </row>
    <row r="263" spans="1:5" x14ac:dyDescent="0.25">
      <c r="A263" s="6" t="s">
        <v>351</v>
      </c>
      <c r="B263" s="1">
        <v>155</v>
      </c>
      <c r="C263" s="1">
        <v>485</v>
      </c>
      <c r="D263" s="10">
        <v>388.0000000000004</v>
      </c>
      <c r="E263" s="7">
        <v>1439</v>
      </c>
    </row>
    <row r="264" spans="1:5" x14ac:dyDescent="0.25">
      <c r="A264" s="5" t="s">
        <v>25</v>
      </c>
      <c r="B264" s="7"/>
      <c r="C264" s="7"/>
      <c r="D264" s="7"/>
      <c r="E264" s="7"/>
    </row>
    <row r="265" spans="1:5" x14ac:dyDescent="0.25">
      <c r="A265" s="6" t="s">
        <v>371</v>
      </c>
      <c r="B265" s="1">
        <v>201</v>
      </c>
      <c r="C265" s="1">
        <v>609</v>
      </c>
      <c r="D265" s="10">
        <v>2417.7300000000064</v>
      </c>
      <c r="E265" s="7">
        <v>3</v>
      </c>
    </row>
    <row r="266" spans="1:5" x14ac:dyDescent="0.25">
      <c r="A266" s="6" t="s">
        <v>381</v>
      </c>
      <c r="B266" s="1">
        <v>174</v>
      </c>
      <c r="C266" s="1">
        <v>550</v>
      </c>
      <c r="D266" s="10">
        <v>2189.0000000000055</v>
      </c>
      <c r="E266" s="7">
        <v>21</v>
      </c>
    </row>
    <row r="267" spans="1:5" x14ac:dyDescent="0.25">
      <c r="A267" s="6" t="s">
        <v>377</v>
      </c>
      <c r="B267" s="1">
        <v>171</v>
      </c>
      <c r="C267" s="1">
        <v>512</v>
      </c>
      <c r="D267" s="10">
        <v>2027.5200000000018</v>
      </c>
      <c r="E267" s="7">
        <v>66</v>
      </c>
    </row>
    <row r="268" spans="1:5" x14ac:dyDescent="0.25">
      <c r="A268" s="6" t="s">
        <v>378</v>
      </c>
      <c r="B268" s="1">
        <v>177</v>
      </c>
      <c r="C268" s="1">
        <v>528</v>
      </c>
      <c r="D268" s="10">
        <v>1980</v>
      </c>
      <c r="E268" s="7">
        <v>84</v>
      </c>
    </row>
    <row r="269" spans="1:5" x14ac:dyDescent="0.25">
      <c r="A269" s="6" t="s">
        <v>365</v>
      </c>
      <c r="B269" s="1">
        <v>166</v>
      </c>
      <c r="C269" s="1">
        <v>524</v>
      </c>
      <c r="D269" s="10">
        <v>1828.7600000000041</v>
      </c>
      <c r="E269" s="7">
        <v>170</v>
      </c>
    </row>
    <row r="270" spans="1:5" x14ac:dyDescent="0.25">
      <c r="A270" s="6" t="s">
        <v>366</v>
      </c>
      <c r="B270" s="1">
        <v>204</v>
      </c>
      <c r="C270" s="1">
        <v>623</v>
      </c>
      <c r="D270" s="10">
        <v>1719.4799999999952</v>
      </c>
      <c r="E270" s="7">
        <v>232</v>
      </c>
    </row>
    <row r="271" spans="1:5" x14ac:dyDescent="0.25">
      <c r="A271" s="6" t="s">
        <v>380</v>
      </c>
      <c r="B271" s="1">
        <v>191</v>
      </c>
      <c r="C271" s="1">
        <v>598</v>
      </c>
      <c r="D271" s="10">
        <v>1411.2800000000041</v>
      </c>
      <c r="E271" s="7">
        <v>476</v>
      </c>
    </row>
    <row r="272" spans="1:5" x14ac:dyDescent="0.25">
      <c r="A272" s="6" t="s">
        <v>369</v>
      </c>
      <c r="B272" s="1">
        <v>191</v>
      </c>
      <c r="C272" s="1">
        <v>587</v>
      </c>
      <c r="D272" s="10">
        <v>1350.0999999999967</v>
      </c>
      <c r="E272" s="7">
        <v>549</v>
      </c>
    </row>
    <row r="273" spans="1:5" x14ac:dyDescent="0.25">
      <c r="A273" s="6" t="s">
        <v>379</v>
      </c>
      <c r="B273" s="1">
        <v>191</v>
      </c>
      <c r="C273" s="1">
        <v>577</v>
      </c>
      <c r="D273" s="10">
        <v>1269.4000000000021</v>
      </c>
      <c r="E273" s="7">
        <v>631</v>
      </c>
    </row>
    <row r="274" spans="1:5" x14ac:dyDescent="0.25">
      <c r="A274" s="6" t="s">
        <v>373</v>
      </c>
      <c r="B274" s="1">
        <v>168</v>
      </c>
      <c r="C274" s="1">
        <v>516</v>
      </c>
      <c r="D274" s="10">
        <v>1217.7600000000027</v>
      </c>
      <c r="E274" s="7">
        <v>669</v>
      </c>
    </row>
    <row r="275" spans="1:5" x14ac:dyDescent="0.25">
      <c r="A275" s="6" t="s">
        <v>374</v>
      </c>
      <c r="B275" s="1">
        <v>168</v>
      </c>
      <c r="C275" s="1">
        <v>521</v>
      </c>
      <c r="D275" s="10">
        <v>1172.25</v>
      </c>
      <c r="E275" s="7">
        <v>709</v>
      </c>
    </row>
    <row r="276" spans="1:5" x14ac:dyDescent="0.25">
      <c r="A276" s="6" t="s">
        <v>372</v>
      </c>
      <c r="B276" s="1">
        <v>198</v>
      </c>
      <c r="C276" s="1">
        <v>611</v>
      </c>
      <c r="D276" s="10">
        <v>1099.8000000000022</v>
      </c>
      <c r="E276" s="7">
        <v>786</v>
      </c>
    </row>
    <row r="277" spans="1:5" x14ac:dyDescent="0.25">
      <c r="A277" s="6" t="s">
        <v>368</v>
      </c>
      <c r="B277" s="1">
        <v>185</v>
      </c>
      <c r="C277" s="1">
        <v>567</v>
      </c>
      <c r="D277" s="10">
        <v>1031.9399999999973</v>
      </c>
      <c r="E277" s="7">
        <v>846</v>
      </c>
    </row>
    <row r="278" spans="1:5" x14ac:dyDescent="0.25">
      <c r="A278" s="6" t="s">
        <v>376</v>
      </c>
      <c r="B278" s="1">
        <v>199</v>
      </c>
      <c r="C278" s="1">
        <v>619</v>
      </c>
      <c r="D278" s="10">
        <v>810.8900000000009</v>
      </c>
      <c r="E278" s="7">
        <v>1110</v>
      </c>
    </row>
    <row r="279" spans="1:5" x14ac:dyDescent="0.25">
      <c r="A279" s="6" t="s">
        <v>382</v>
      </c>
      <c r="B279" s="1">
        <v>173</v>
      </c>
      <c r="C279" s="1">
        <v>538</v>
      </c>
      <c r="D279" s="10">
        <v>710.15999999999826</v>
      </c>
      <c r="E279" s="7">
        <v>1205</v>
      </c>
    </row>
    <row r="280" spans="1:5" x14ac:dyDescent="0.25">
      <c r="A280" s="6" t="s">
        <v>367</v>
      </c>
      <c r="B280" s="1">
        <v>199</v>
      </c>
      <c r="C280" s="1">
        <v>609</v>
      </c>
      <c r="D280" s="10">
        <v>694.25999999999885</v>
      </c>
      <c r="E280" s="7">
        <v>1224</v>
      </c>
    </row>
    <row r="281" spans="1:5" x14ac:dyDescent="0.25">
      <c r="A281" s="6" t="s">
        <v>370</v>
      </c>
      <c r="B281" s="1">
        <v>197</v>
      </c>
      <c r="C281" s="1">
        <v>586</v>
      </c>
      <c r="D281" s="10">
        <v>662.1799999999979</v>
      </c>
      <c r="E281" s="7">
        <v>1254</v>
      </c>
    </row>
    <row r="282" spans="1:5" x14ac:dyDescent="0.25">
      <c r="A282" s="6" t="s">
        <v>364</v>
      </c>
      <c r="B282" s="1">
        <v>196</v>
      </c>
      <c r="C282" s="1">
        <v>616</v>
      </c>
      <c r="D282" s="10">
        <v>566.71999999999935</v>
      </c>
      <c r="E282" s="7">
        <v>1317</v>
      </c>
    </row>
    <row r="283" spans="1:5" x14ac:dyDescent="0.25">
      <c r="A283" s="6" t="s">
        <v>375</v>
      </c>
      <c r="B283" s="1">
        <v>173</v>
      </c>
      <c r="C283" s="1">
        <v>516</v>
      </c>
      <c r="D283" s="10">
        <v>417.96000000000095</v>
      </c>
      <c r="E283" s="7">
        <v>1407</v>
      </c>
    </row>
    <row r="284" spans="1:5" x14ac:dyDescent="0.25">
      <c r="A284" s="6" t="s">
        <v>383</v>
      </c>
      <c r="B284" s="1">
        <v>202</v>
      </c>
      <c r="C284" s="1">
        <v>626</v>
      </c>
      <c r="D284" s="10">
        <v>413.15999999999894</v>
      </c>
      <c r="E284" s="7">
        <v>1412</v>
      </c>
    </row>
    <row r="285" spans="1:5" x14ac:dyDescent="0.25">
      <c r="A285" s="5" t="s">
        <v>3</v>
      </c>
      <c r="B285" s="7"/>
      <c r="C285" s="7"/>
      <c r="D285" s="7"/>
      <c r="E285" s="7"/>
    </row>
    <row r="286" spans="1:5" x14ac:dyDescent="0.25">
      <c r="A286" s="6" t="s">
        <v>413</v>
      </c>
      <c r="B286" s="1">
        <v>190</v>
      </c>
      <c r="C286" s="1">
        <v>592</v>
      </c>
      <c r="D286" s="10">
        <v>2178.5599999999968</v>
      </c>
      <c r="E286" s="7">
        <v>23</v>
      </c>
    </row>
    <row r="287" spans="1:5" x14ac:dyDescent="0.25">
      <c r="A287" s="6" t="s">
        <v>397</v>
      </c>
      <c r="B287" s="1">
        <v>186</v>
      </c>
      <c r="C287" s="1">
        <v>578</v>
      </c>
      <c r="D287" s="10">
        <v>2155.9400000000073</v>
      </c>
      <c r="E287" s="7">
        <v>29</v>
      </c>
    </row>
    <row r="288" spans="1:5" x14ac:dyDescent="0.25">
      <c r="A288" s="6" t="s">
        <v>401</v>
      </c>
      <c r="B288" s="1">
        <v>188</v>
      </c>
      <c r="C288" s="1">
        <v>562</v>
      </c>
      <c r="D288" s="10">
        <v>1905.1799999999955</v>
      </c>
      <c r="E288" s="7">
        <v>125</v>
      </c>
    </row>
    <row r="289" spans="1:5" x14ac:dyDescent="0.25">
      <c r="A289" s="6" t="s">
        <v>392</v>
      </c>
      <c r="B289" s="1">
        <v>168</v>
      </c>
      <c r="C289" s="1">
        <v>509</v>
      </c>
      <c r="D289" s="10">
        <v>1756.0500000000027</v>
      </c>
      <c r="E289" s="7">
        <v>209</v>
      </c>
    </row>
    <row r="290" spans="1:5" x14ac:dyDescent="0.25">
      <c r="A290" s="6" t="s">
        <v>384</v>
      </c>
      <c r="B290" s="1">
        <v>201</v>
      </c>
      <c r="C290" s="1">
        <v>601</v>
      </c>
      <c r="D290" s="10">
        <v>1724.8700000000015</v>
      </c>
      <c r="E290" s="7">
        <v>227</v>
      </c>
    </row>
    <row r="291" spans="1:5" x14ac:dyDescent="0.25">
      <c r="A291" s="6" t="s">
        <v>402</v>
      </c>
      <c r="B291" s="1">
        <v>189</v>
      </c>
      <c r="C291" s="1">
        <v>570</v>
      </c>
      <c r="D291" s="10">
        <v>1652.999999999998</v>
      </c>
      <c r="E291" s="7">
        <v>268</v>
      </c>
    </row>
    <row r="292" spans="1:5" x14ac:dyDescent="0.25">
      <c r="A292" s="6" t="s">
        <v>404</v>
      </c>
      <c r="B292" s="1">
        <v>205</v>
      </c>
      <c r="C292" s="1">
        <v>607</v>
      </c>
      <c r="D292" s="10">
        <v>1608.5499999999972</v>
      </c>
      <c r="E292" s="7">
        <v>305</v>
      </c>
    </row>
    <row r="293" spans="1:5" x14ac:dyDescent="0.25">
      <c r="A293" s="6" t="s">
        <v>399</v>
      </c>
      <c r="B293" s="1">
        <v>183</v>
      </c>
      <c r="C293" s="1">
        <v>587</v>
      </c>
      <c r="D293" s="10">
        <v>1590.7700000000013</v>
      </c>
      <c r="E293" s="7">
        <v>318</v>
      </c>
    </row>
    <row r="294" spans="1:5" x14ac:dyDescent="0.25">
      <c r="A294" s="6" t="s">
        <v>409</v>
      </c>
      <c r="B294" s="1">
        <v>179</v>
      </c>
      <c r="C294" s="1">
        <v>558</v>
      </c>
      <c r="D294" s="10">
        <v>1528.9200000000042</v>
      </c>
      <c r="E294" s="7">
        <v>370</v>
      </c>
    </row>
    <row r="295" spans="1:5" x14ac:dyDescent="0.25">
      <c r="A295" s="6" t="s">
        <v>400</v>
      </c>
      <c r="B295" s="1">
        <v>187</v>
      </c>
      <c r="C295" s="1">
        <v>566</v>
      </c>
      <c r="D295" s="10">
        <v>1454.6200000000033</v>
      </c>
      <c r="E295" s="7">
        <v>429</v>
      </c>
    </row>
    <row r="296" spans="1:5" x14ac:dyDescent="0.25">
      <c r="A296" s="6" t="s">
        <v>395</v>
      </c>
      <c r="B296" s="1">
        <v>192</v>
      </c>
      <c r="C296" s="1">
        <v>567</v>
      </c>
      <c r="D296" s="10">
        <v>1372.1399999999931</v>
      </c>
      <c r="E296" s="7">
        <v>521</v>
      </c>
    </row>
    <row r="297" spans="1:5" x14ac:dyDescent="0.25">
      <c r="A297" s="6" t="s">
        <v>405</v>
      </c>
      <c r="B297" s="1">
        <v>198</v>
      </c>
      <c r="C297" s="1">
        <v>598</v>
      </c>
      <c r="D297" s="10">
        <v>1339.5200000000043</v>
      </c>
      <c r="E297" s="7">
        <v>562</v>
      </c>
    </row>
    <row r="298" spans="1:5" x14ac:dyDescent="0.25">
      <c r="A298" s="6" t="s">
        <v>408</v>
      </c>
      <c r="B298" s="1">
        <v>177</v>
      </c>
      <c r="C298" s="1">
        <v>543</v>
      </c>
      <c r="D298" s="10">
        <v>1308.6299999999981</v>
      </c>
      <c r="E298" s="7">
        <v>590</v>
      </c>
    </row>
    <row r="299" spans="1:5" x14ac:dyDescent="0.25">
      <c r="A299" s="6" t="s">
        <v>411</v>
      </c>
      <c r="B299" s="1">
        <v>170</v>
      </c>
      <c r="C299" s="1">
        <v>528</v>
      </c>
      <c r="D299" s="10">
        <v>1304.1600000000005</v>
      </c>
      <c r="E299" s="7">
        <v>596</v>
      </c>
    </row>
    <row r="300" spans="1:5" x14ac:dyDescent="0.25">
      <c r="A300" s="6" t="s">
        <v>387</v>
      </c>
      <c r="B300" s="1">
        <v>178</v>
      </c>
      <c r="C300" s="1">
        <v>546</v>
      </c>
      <c r="D300" s="10">
        <v>1283.1000000000008</v>
      </c>
      <c r="E300" s="7">
        <v>618</v>
      </c>
    </row>
    <row r="301" spans="1:5" x14ac:dyDescent="0.25">
      <c r="A301" s="6" t="s">
        <v>412</v>
      </c>
      <c r="B301" s="1">
        <v>170</v>
      </c>
      <c r="C301" s="1">
        <v>526</v>
      </c>
      <c r="D301" s="10">
        <v>1104.6000000000008</v>
      </c>
      <c r="E301" s="7">
        <v>780</v>
      </c>
    </row>
    <row r="302" spans="1:5" x14ac:dyDescent="0.25">
      <c r="A302" s="6" t="s">
        <v>388</v>
      </c>
      <c r="B302" s="1">
        <v>158</v>
      </c>
      <c r="C302" s="1">
        <v>487</v>
      </c>
      <c r="D302" s="10">
        <v>1081.1400000000021</v>
      </c>
      <c r="E302" s="7">
        <v>802</v>
      </c>
    </row>
    <row r="303" spans="1:5" x14ac:dyDescent="0.25">
      <c r="A303" s="6" t="s">
        <v>385</v>
      </c>
      <c r="B303" s="1">
        <v>200</v>
      </c>
      <c r="C303" s="1">
        <v>601</v>
      </c>
      <c r="D303" s="10">
        <v>1063.7699999999998</v>
      </c>
      <c r="E303" s="7">
        <v>813</v>
      </c>
    </row>
    <row r="304" spans="1:5" x14ac:dyDescent="0.25">
      <c r="A304" s="6" t="s">
        <v>396</v>
      </c>
      <c r="B304" s="1">
        <v>196</v>
      </c>
      <c r="C304" s="1">
        <v>589</v>
      </c>
      <c r="D304" s="10">
        <v>942.40000000000168</v>
      </c>
      <c r="E304" s="7">
        <v>946</v>
      </c>
    </row>
    <row r="305" spans="1:5" x14ac:dyDescent="0.25">
      <c r="A305" s="6" t="s">
        <v>406</v>
      </c>
      <c r="B305" s="1">
        <v>173</v>
      </c>
      <c r="C305" s="1">
        <v>517</v>
      </c>
      <c r="D305" s="10">
        <v>935.77000000000055</v>
      </c>
      <c r="E305" s="7">
        <v>954</v>
      </c>
    </row>
    <row r="306" spans="1:5" x14ac:dyDescent="0.25">
      <c r="A306" s="6" t="s">
        <v>398</v>
      </c>
      <c r="B306" s="1">
        <v>159</v>
      </c>
      <c r="C306" s="1">
        <v>490</v>
      </c>
      <c r="D306" s="10">
        <v>901.59999999999854</v>
      </c>
      <c r="E306" s="7">
        <v>988</v>
      </c>
    </row>
    <row r="307" spans="1:5" x14ac:dyDescent="0.25">
      <c r="A307" s="6" t="s">
        <v>407</v>
      </c>
      <c r="B307" s="1">
        <v>170</v>
      </c>
      <c r="C307" s="1">
        <v>505</v>
      </c>
      <c r="D307" s="10">
        <v>843.35</v>
      </c>
      <c r="E307" s="7">
        <v>1064</v>
      </c>
    </row>
    <row r="308" spans="1:5" x14ac:dyDescent="0.25">
      <c r="A308" s="6" t="s">
        <v>390</v>
      </c>
      <c r="B308" s="1">
        <v>182</v>
      </c>
      <c r="C308" s="1">
        <v>552</v>
      </c>
      <c r="D308" s="10">
        <v>839.0399999999994</v>
      </c>
      <c r="E308" s="7">
        <v>1071</v>
      </c>
    </row>
    <row r="309" spans="1:5" x14ac:dyDescent="0.25">
      <c r="A309" s="6" t="s">
        <v>391</v>
      </c>
      <c r="B309" s="1">
        <v>166</v>
      </c>
      <c r="C309" s="1">
        <v>511</v>
      </c>
      <c r="D309" s="10">
        <v>756.28000000000122</v>
      </c>
      <c r="E309" s="7">
        <v>1163</v>
      </c>
    </row>
    <row r="310" spans="1:5" x14ac:dyDescent="0.25">
      <c r="A310" s="6" t="s">
        <v>414</v>
      </c>
      <c r="B310" s="1">
        <v>191</v>
      </c>
      <c r="C310" s="1">
        <v>572</v>
      </c>
      <c r="D310" s="10">
        <v>749.32000000000039</v>
      </c>
      <c r="E310" s="7">
        <v>1170</v>
      </c>
    </row>
    <row r="311" spans="1:5" x14ac:dyDescent="0.25">
      <c r="A311" s="6" t="s">
        <v>394</v>
      </c>
      <c r="B311" s="1">
        <v>162</v>
      </c>
      <c r="C311" s="1">
        <v>508</v>
      </c>
      <c r="D311" s="10">
        <v>629.91999999999985</v>
      </c>
      <c r="E311" s="7">
        <v>1277</v>
      </c>
    </row>
    <row r="312" spans="1:5" x14ac:dyDescent="0.25">
      <c r="A312" s="6" t="s">
        <v>393</v>
      </c>
      <c r="B312" s="1">
        <v>190</v>
      </c>
      <c r="C312" s="1">
        <v>565</v>
      </c>
      <c r="D312" s="10">
        <v>525.4500000000013</v>
      </c>
      <c r="E312" s="7">
        <v>1331</v>
      </c>
    </row>
    <row r="313" spans="1:5" x14ac:dyDescent="0.25">
      <c r="A313" s="6" t="s">
        <v>403</v>
      </c>
      <c r="B313" s="1">
        <v>177</v>
      </c>
      <c r="C313" s="1">
        <v>527</v>
      </c>
      <c r="D313" s="10">
        <v>484.83999999999907</v>
      </c>
      <c r="E313" s="7">
        <v>1352</v>
      </c>
    </row>
    <row r="314" spans="1:5" x14ac:dyDescent="0.25">
      <c r="A314" s="6" t="s">
        <v>410</v>
      </c>
      <c r="B314" s="1">
        <v>172</v>
      </c>
      <c r="C314" s="1">
        <v>541</v>
      </c>
      <c r="D314" s="10">
        <v>373.289999999999</v>
      </c>
      <c r="E314" s="7">
        <v>1448</v>
      </c>
    </row>
    <row r="315" spans="1:5" x14ac:dyDescent="0.25">
      <c r="A315" s="6" t="s">
        <v>386</v>
      </c>
      <c r="B315" s="1">
        <v>197</v>
      </c>
      <c r="C315" s="1">
        <v>610</v>
      </c>
      <c r="D315" s="10">
        <v>347.69999999999936</v>
      </c>
      <c r="E315" s="7">
        <v>1470</v>
      </c>
    </row>
    <row r="316" spans="1:5" x14ac:dyDescent="0.25">
      <c r="A316" s="6" t="s">
        <v>389</v>
      </c>
      <c r="B316" s="1">
        <v>168</v>
      </c>
      <c r="C316" s="1">
        <v>513</v>
      </c>
      <c r="D316" s="10">
        <v>323.18999999999983</v>
      </c>
      <c r="E316" s="7">
        <v>1499</v>
      </c>
    </row>
    <row r="317" spans="1:5" x14ac:dyDescent="0.25">
      <c r="A317" s="5" t="s">
        <v>26</v>
      </c>
      <c r="B317" s="7"/>
      <c r="C317" s="7"/>
      <c r="D317" s="7"/>
      <c r="E317" s="7"/>
    </row>
    <row r="318" spans="1:5" x14ac:dyDescent="0.25">
      <c r="A318" s="6" t="s">
        <v>442</v>
      </c>
      <c r="B318" s="1">
        <v>189</v>
      </c>
      <c r="C318" s="1">
        <v>564</v>
      </c>
      <c r="D318" s="10">
        <v>1985.2799999999941</v>
      </c>
      <c r="E318" s="7">
        <v>80</v>
      </c>
    </row>
    <row r="319" spans="1:5" x14ac:dyDescent="0.25">
      <c r="A319" s="6" t="s">
        <v>435</v>
      </c>
      <c r="B319" s="1">
        <v>173</v>
      </c>
      <c r="C319" s="1">
        <v>536</v>
      </c>
      <c r="D319" s="10">
        <v>1918.8800000000028</v>
      </c>
      <c r="E319" s="7">
        <v>119</v>
      </c>
    </row>
    <row r="320" spans="1:5" x14ac:dyDescent="0.25">
      <c r="A320" s="6" t="s">
        <v>425</v>
      </c>
      <c r="B320" s="1">
        <v>180</v>
      </c>
      <c r="C320" s="1">
        <v>562</v>
      </c>
      <c r="D320" s="10">
        <v>1910.7999999999963</v>
      </c>
      <c r="E320" s="7">
        <v>123</v>
      </c>
    </row>
    <row r="321" spans="1:5" x14ac:dyDescent="0.25">
      <c r="A321" s="6" t="s">
        <v>423</v>
      </c>
      <c r="B321" s="1">
        <v>172</v>
      </c>
      <c r="C321" s="1">
        <v>529</v>
      </c>
      <c r="D321" s="10">
        <v>1560.5500000000027</v>
      </c>
      <c r="E321" s="7">
        <v>348</v>
      </c>
    </row>
    <row r="322" spans="1:5" x14ac:dyDescent="0.25">
      <c r="A322" s="6" t="s">
        <v>424</v>
      </c>
      <c r="B322" s="1">
        <v>185</v>
      </c>
      <c r="C322" s="1">
        <v>566</v>
      </c>
      <c r="D322" s="10">
        <v>1499.8999999999983</v>
      </c>
      <c r="E322" s="7">
        <v>387</v>
      </c>
    </row>
    <row r="323" spans="1:5" x14ac:dyDescent="0.25">
      <c r="A323" s="6" t="s">
        <v>431</v>
      </c>
      <c r="B323" s="1">
        <v>178</v>
      </c>
      <c r="C323" s="1">
        <v>535</v>
      </c>
      <c r="D323" s="10">
        <v>1487.2999999999968</v>
      </c>
      <c r="E323" s="7">
        <v>397</v>
      </c>
    </row>
    <row r="324" spans="1:5" x14ac:dyDescent="0.25">
      <c r="A324" s="6" t="s">
        <v>438</v>
      </c>
      <c r="B324" s="1">
        <v>163</v>
      </c>
      <c r="C324" s="1">
        <v>496</v>
      </c>
      <c r="D324" s="10">
        <v>1463.2000000000028</v>
      </c>
      <c r="E324" s="7">
        <v>414</v>
      </c>
    </row>
    <row r="325" spans="1:5" x14ac:dyDescent="0.25">
      <c r="A325" s="6" t="s">
        <v>417</v>
      </c>
      <c r="B325" s="1">
        <v>173</v>
      </c>
      <c r="C325" s="1">
        <v>531</v>
      </c>
      <c r="D325" s="10">
        <v>1433.7000000000028</v>
      </c>
      <c r="E325" s="7">
        <v>449</v>
      </c>
    </row>
    <row r="326" spans="1:5" x14ac:dyDescent="0.25">
      <c r="A326" s="6" t="s">
        <v>416</v>
      </c>
      <c r="B326" s="1">
        <v>179</v>
      </c>
      <c r="C326" s="1">
        <v>561</v>
      </c>
      <c r="D326" s="10">
        <v>1424.9399999999969</v>
      </c>
      <c r="E326" s="7">
        <v>460</v>
      </c>
    </row>
    <row r="327" spans="1:5" x14ac:dyDescent="0.25">
      <c r="A327" s="6" t="s">
        <v>434</v>
      </c>
      <c r="B327" s="1">
        <v>190</v>
      </c>
      <c r="C327" s="1">
        <v>571</v>
      </c>
      <c r="D327" s="10">
        <v>1358.9799999999989</v>
      </c>
      <c r="E327" s="7">
        <v>537</v>
      </c>
    </row>
    <row r="328" spans="1:5" x14ac:dyDescent="0.25">
      <c r="A328" s="6" t="s">
        <v>419</v>
      </c>
      <c r="B328" s="1">
        <v>151</v>
      </c>
      <c r="C328" s="1">
        <v>464</v>
      </c>
      <c r="D328" s="10">
        <v>1354.8799999999942</v>
      </c>
      <c r="E328" s="7">
        <v>543</v>
      </c>
    </row>
    <row r="329" spans="1:5" x14ac:dyDescent="0.25">
      <c r="A329" s="6" t="s">
        <v>420</v>
      </c>
      <c r="B329" s="1">
        <v>172</v>
      </c>
      <c r="C329" s="1">
        <v>525</v>
      </c>
      <c r="D329" s="10">
        <v>1302.0000000000002</v>
      </c>
      <c r="E329" s="7">
        <v>597</v>
      </c>
    </row>
    <row r="330" spans="1:5" x14ac:dyDescent="0.25">
      <c r="A330" s="6" t="s">
        <v>421</v>
      </c>
      <c r="B330" s="1">
        <v>163</v>
      </c>
      <c r="C330" s="1">
        <v>487</v>
      </c>
      <c r="D330" s="10">
        <v>1217.5</v>
      </c>
      <c r="E330" s="7">
        <v>670</v>
      </c>
    </row>
    <row r="331" spans="1:5" x14ac:dyDescent="0.25">
      <c r="A331" s="6" t="s">
        <v>427</v>
      </c>
      <c r="B331" s="1">
        <v>142</v>
      </c>
      <c r="C331" s="1">
        <v>427</v>
      </c>
      <c r="D331" s="10">
        <v>1165.7100000000005</v>
      </c>
      <c r="E331" s="7">
        <v>717</v>
      </c>
    </row>
    <row r="332" spans="1:5" x14ac:dyDescent="0.25">
      <c r="A332" s="6" t="s">
        <v>422</v>
      </c>
      <c r="B332" s="1">
        <v>169</v>
      </c>
      <c r="C332" s="1">
        <v>509</v>
      </c>
      <c r="D332" s="10">
        <v>1165.6099999999992</v>
      </c>
      <c r="E332" s="7">
        <v>718</v>
      </c>
    </row>
    <row r="333" spans="1:5" x14ac:dyDescent="0.25">
      <c r="A333" s="6" t="s">
        <v>428</v>
      </c>
      <c r="B333" s="1">
        <v>169</v>
      </c>
      <c r="C333" s="1">
        <v>529</v>
      </c>
      <c r="D333" s="10">
        <v>983.9400000000021</v>
      </c>
      <c r="E333" s="7">
        <v>897</v>
      </c>
    </row>
    <row r="334" spans="1:5" x14ac:dyDescent="0.25">
      <c r="A334" s="6" t="s">
        <v>426</v>
      </c>
      <c r="B334" s="1">
        <v>151</v>
      </c>
      <c r="C334" s="1">
        <v>453</v>
      </c>
      <c r="D334" s="10">
        <v>978.4800000000015</v>
      </c>
      <c r="E334" s="7">
        <v>904</v>
      </c>
    </row>
    <row r="335" spans="1:5" x14ac:dyDescent="0.25">
      <c r="A335" s="6" t="s">
        <v>415</v>
      </c>
      <c r="B335" s="1">
        <v>157</v>
      </c>
      <c r="C335" s="1">
        <v>508</v>
      </c>
      <c r="D335" s="10">
        <v>919.48000000000047</v>
      </c>
      <c r="E335" s="7">
        <v>965</v>
      </c>
    </row>
    <row r="336" spans="1:5" x14ac:dyDescent="0.25">
      <c r="A336" s="6" t="s">
        <v>436</v>
      </c>
      <c r="B336" s="1">
        <v>177</v>
      </c>
      <c r="C336" s="1">
        <v>543</v>
      </c>
      <c r="D336" s="10">
        <v>825.35999999999888</v>
      </c>
      <c r="E336" s="7">
        <v>1088</v>
      </c>
    </row>
    <row r="337" spans="1:5" x14ac:dyDescent="0.25">
      <c r="A337" s="6" t="s">
        <v>443</v>
      </c>
      <c r="B337" s="1">
        <v>173</v>
      </c>
      <c r="C337" s="1">
        <v>511</v>
      </c>
      <c r="D337" s="10">
        <v>679.62999999999909</v>
      </c>
      <c r="E337" s="7">
        <v>1241</v>
      </c>
    </row>
    <row r="338" spans="1:5" x14ac:dyDescent="0.25">
      <c r="A338" s="6" t="s">
        <v>440</v>
      </c>
      <c r="B338" s="1">
        <v>186</v>
      </c>
      <c r="C338" s="1">
        <v>560</v>
      </c>
      <c r="D338" s="10">
        <v>671.99999999999943</v>
      </c>
      <c r="E338" s="7">
        <v>1245</v>
      </c>
    </row>
    <row r="339" spans="1:5" x14ac:dyDescent="0.25">
      <c r="A339" s="6" t="s">
        <v>430</v>
      </c>
      <c r="B339" s="1">
        <v>153</v>
      </c>
      <c r="C339" s="1">
        <v>454</v>
      </c>
      <c r="D339" s="10">
        <v>662.83999999999685</v>
      </c>
      <c r="E339" s="7">
        <v>1252</v>
      </c>
    </row>
    <row r="340" spans="1:5" x14ac:dyDescent="0.25">
      <c r="A340" s="6" t="s">
        <v>437</v>
      </c>
      <c r="B340" s="1">
        <v>145</v>
      </c>
      <c r="C340" s="1">
        <v>455</v>
      </c>
      <c r="D340" s="10">
        <v>632.44999999999914</v>
      </c>
      <c r="E340" s="7">
        <v>1275</v>
      </c>
    </row>
    <row r="341" spans="1:5" x14ac:dyDescent="0.25">
      <c r="A341" s="6" t="s">
        <v>433</v>
      </c>
      <c r="B341" s="1">
        <v>124</v>
      </c>
      <c r="C341" s="1">
        <v>385</v>
      </c>
      <c r="D341" s="10">
        <v>446.59999999999928</v>
      </c>
      <c r="E341" s="7">
        <v>1378</v>
      </c>
    </row>
    <row r="342" spans="1:5" x14ac:dyDescent="0.25">
      <c r="A342" s="6" t="s">
        <v>441</v>
      </c>
      <c r="B342" s="1">
        <v>141</v>
      </c>
      <c r="C342" s="1">
        <v>428</v>
      </c>
      <c r="D342" s="10">
        <v>406.59999999999934</v>
      </c>
      <c r="E342" s="7">
        <v>1418</v>
      </c>
    </row>
    <row r="343" spans="1:5" x14ac:dyDescent="0.25">
      <c r="A343" s="6" t="s">
        <v>418</v>
      </c>
      <c r="B343" s="1">
        <v>80</v>
      </c>
      <c r="C343" s="1">
        <v>240</v>
      </c>
      <c r="D343" s="10">
        <v>388.80000000000018</v>
      </c>
      <c r="E343" s="7">
        <v>1438</v>
      </c>
    </row>
    <row r="344" spans="1:5" x14ac:dyDescent="0.25">
      <c r="A344" s="6" t="s">
        <v>432</v>
      </c>
      <c r="B344" s="1">
        <v>165</v>
      </c>
      <c r="C344" s="1">
        <v>516</v>
      </c>
      <c r="D344" s="10">
        <v>345.71999999999969</v>
      </c>
      <c r="E344" s="7">
        <v>1473</v>
      </c>
    </row>
    <row r="345" spans="1:5" x14ac:dyDescent="0.25">
      <c r="A345" s="6" t="s">
        <v>439</v>
      </c>
      <c r="B345" s="1">
        <v>174</v>
      </c>
      <c r="C345" s="1">
        <v>517</v>
      </c>
      <c r="D345" s="10">
        <v>315.37000000000114</v>
      </c>
      <c r="E345" s="7">
        <v>1500</v>
      </c>
    </row>
    <row r="346" spans="1:5" x14ac:dyDescent="0.25">
      <c r="A346" s="6" t="s">
        <v>429</v>
      </c>
      <c r="B346" s="1"/>
      <c r="C346" s="1"/>
      <c r="D346" s="10"/>
      <c r="E346" s="7">
        <v>1560</v>
      </c>
    </row>
    <row r="347" spans="1:5" x14ac:dyDescent="0.25">
      <c r="A347" s="5" t="s">
        <v>27</v>
      </c>
      <c r="B347" s="7"/>
      <c r="C347" s="7"/>
      <c r="D347" s="7"/>
      <c r="E347" s="7"/>
    </row>
    <row r="348" spans="1:5" x14ac:dyDescent="0.25">
      <c r="A348" s="6" t="s">
        <v>448</v>
      </c>
      <c r="B348" s="1">
        <v>163</v>
      </c>
      <c r="C348" s="1">
        <v>491</v>
      </c>
      <c r="D348" s="10">
        <v>1301.1499999999996</v>
      </c>
      <c r="E348" s="7">
        <v>600</v>
      </c>
    </row>
    <row r="349" spans="1:5" x14ac:dyDescent="0.25">
      <c r="A349" s="6" t="s">
        <v>451</v>
      </c>
      <c r="B349" s="1">
        <v>173</v>
      </c>
      <c r="C349" s="1">
        <v>541</v>
      </c>
      <c r="D349" s="10">
        <v>995.43999999999869</v>
      </c>
      <c r="E349" s="7">
        <v>884</v>
      </c>
    </row>
    <row r="350" spans="1:5" x14ac:dyDescent="0.25">
      <c r="A350" s="6" t="s">
        <v>447</v>
      </c>
      <c r="B350" s="1">
        <v>173</v>
      </c>
      <c r="C350" s="1">
        <v>519</v>
      </c>
      <c r="D350" s="10">
        <v>986.09999999999809</v>
      </c>
      <c r="E350" s="7">
        <v>894</v>
      </c>
    </row>
    <row r="351" spans="1:5" x14ac:dyDescent="0.25">
      <c r="A351" s="6" t="s">
        <v>449</v>
      </c>
      <c r="B351" s="1">
        <v>178</v>
      </c>
      <c r="C351" s="1">
        <v>549</v>
      </c>
      <c r="D351" s="10">
        <v>944.2800000000027</v>
      </c>
      <c r="E351" s="7">
        <v>942</v>
      </c>
    </row>
    <row r="352" spans="1:5" x14ac:dyDescent="0.25">
      <c r="A352" s="6" t="s">
        <v>450</v>
      </c>
      <c r="B352" s="1">
        <v>155</v>
      </c>
      <c r="C352" s="1">
        <v>493</v>
      </c>
      <c r="D352" s="10">
        <v>438.76999999999902</v>
      </c>
      <c r="E352" s="7">
        <v>1391</v>
      </c>
    </row>
    <row r="353" spans="1:5" x14ac:dyDescent="0.25">
      <c r="A353" s="6" t="s">
        <v>445</v>
      </c>
      <c r="B353" s="1">
        <v>176</v>
      </c>
      <c r="C353" s="1">
        <v>536</v>
      </c>
      <c r="D353" s="10">
        <v>343.03999999999888</v>
      </c>
      <c r="E353" s="7">
        <v>1478</v>
      </c>
    </row>
    <row r="354" spans="1:5" x14ac:dyDescent="0.25">
      <c r="A354" s="6" t="s">
        <v>446</v>
      </c>
      <c r="B354" s="1">
        <v>186</v>
      </c>
      <c r="C354" s="1">
        <v>597</v>
      </c>
      <c r="D354" s="10">
        <v>334.32000000000107</v>
      </c>
      <c r="E354" s="7">
        <v>1486</v>
      </c>
    </row>
    <row r="355" spans="1:5" x14ac:dyDescent="0.25">
      <c r="A355" s="6" t="s">
        <v>444</v>
      </c>
      <c r="B355" s="1">
        <v>129</v>
      </c>
      <c r="C355" s="1">
        <v>396</v>
      </c>
      <c r="D355" s="10">
        <v>209.88000000000036</v>
      </c>
      <c r="E355" s="7">
        <v>1559</v>
      </c>
    </row>
    <row r="356" spans="1:5" x14ac:dyDescent="0.25">
      <c r="A356" s="5" t="s">
        <v>28</v>
      </c>
      <c r="B356" s="7"/>
      <c r="C356" s="7"/>
      <c r="D356" s="7"/>
      <c r="E356" s="7"/>
    </row>
    <row r="357" spans="1:5" x14ac:dyDescent="0.25">
      <c r="A357" s="6" t="s">
        <v>454</v>
      </c>
      <c r="B357" s="1">
        <v>167</v>
      </c>
      <c r="C357" s="1">
        <v>517</v>
      </c>
      <c r="D357" s="10">
        <v>1974.9400000000026</v>
      </c>
      <c r="E357" s="7">
        <v>90</v>
      </c>
    </row>
    <row r="358" spans="1:5" x14ac:dyDescent="0.25">
      <c r="A358" s="6" t="s">
        <v>458</v>
      </c>
      <c r="B358" s="1">
        <v>161</v>
      </c>
      <c r="C358" s="1">
        <v>477</v>
      </c>
      <c r="D358" s="10">
        <v>1884.1500000000035</v>
      </c>
      <c r="E358" s="7">
        <v>136</v>
      </c>
    </row>
    <row r="359" spans="1:5" x14ac:dyDescent="0.25">
      <c r="A359" s="6" t="s">
        <v>467</v>
      </c>
      <c r="B359" s="1">
        <v>166</v>
      </c>
      <c r="C359" s="1">
        <v>515</v>
      </c>
      <c r="D359" s="10">
        <v>1859.1500000000035</v>
      </c>
      <c r="E359" s="7">
        <v>148</v>
      </c>
    </row>
    <row r="360" spans="1:5" x14ac:dyDescent="0.25">
      <c r="A360" s="6" t="s">
        <v>460</v>
      </c>
      <c r="B360" s="1">
        <v>175</v>
      </c>
      <c r="C360" s="1">
        <v>529</v>
      </c>
      <c r="D360" s="10">
        <v>1819.7600000000064</v>
      </c>
      <c r="E360" s="7">
        <v>179</v>
      </c>
    </row>
    <row r="361" spans="1:5" x14ac:dyDescent="0.25">
      <c r="A361" s="6" t="s">
        <v>464</v>
      </c>
      <c r="B361" s="1">
        <v>154</v>
      </c>
      <c r="C361" s="1">
        <v>484</v>
      </c>
      <c r="D361" s="10">
        <v>1635.9199999999992</v>
      </c>
      <c r="E361" s="7">
        <v>275</v>
      </c>
    </row>
    <row r="362" spans="1:5" x14ac:dyDescent="0.25">
      <c r="A362" s="6" t="s">
        <v>463</v>
      </c>
      <c r="B362" s="1">
        <v>174</v>
      </c>
      <c r="C362" s="1">
        <v>537</v>
      </c>
      <c r="D362" s="10">
        <v>1573.409999999998</v>
      </c>
      <c r="E362" s="7">
        <v>336</v>
      </c>
    </row>
    <row r="363" spans="1:5" x14ac:dyDescent="0.25">
      <c r="A363" s="6" t="s">
        <v>465</v>
      </c>
      <c r="B363" s="1">
        <v>176</v>
      </c>
      <c r="C363" s="1">
        <v>537</v>
      </c>
      <c r="D363" s="10">
        <v>1573.4099999999967</v>
      </c>
      <c r="E363" s="7">
        <v>337</v>
      </c>
    </row>
    <row r="364" spans="1:5" x14ac:dyDescent="0.25">
      <c r="A364" s="6" t="s">
        <v>461</v>
      </c>
      <c r="B364" s="1">
        <v>138</v>
      </c>
      <c r="C364" s="1">
        <v>424</v>
      </c>
      <c r="D364" s="10">
        <v>1484</v>
      </c>
      <c r="E364" s="7">
        <v>400</v>
      </c>
    </row>
    <row r="365" spans="1:5" x14ac:dyDescent="0.25">
      <c r="A365" s="6" t="s">
        <v>466</v>
      </c>
      <c r="B365" s="1">
        <v>158</v>
      </c>
      <c r="C365" s="1">
        <v>493</v>
      </c>
      <c r="D365" s="10">
        <v>1267.0100000000002</v>
      </c>
      <c r="E365" s="7">
        <v>632</v>
      </c>
    </row>
    <row r="366" spans="1:5" x14ac:dyDescent="0.25">
      <c r="A366" s="6" t="s">
        <v>471</v>
      </c>
      <c r="B366" s="1">
        <v>150</v>
      </c>
      <c r="C366" s="1">
        <v>442</v>
      </c>
      <c r="D366" s="10">
        <v>1175.7200000000007</v>
      </c>
      <c r="E366" s="7">
        <v>706</v>
      </c>
    </row>
    <row r="367" spans="1:5" x14ac:dyDescent="0.25">
      <c r="A367" s="6" t="s">
        <v>457</v>
      </c>
      <c r="B367" s="1">
        <v>160</v>
      </c>
      <c r="C367" s="1">
        <v>496</v>
      </c>
      <c r="D367" s="10">
        <v>1145.7599999999989</v>
      </c>
      <c r="E367" s="7">
        <v>737</v>
      </c>
    </row>
    <row r="368" spans="1:5" x14ac:dyDescent="0.25">
      <c r="A368" s="6" t="s">
        <v>456</v>
      </c>
      <c r="B368" s="1">
        <v>164</v>
      </c>
      <c r="C368" s="1">
        <v>509</v>
      </c>
      <c r="D368" s="10">
        <v>1104.5299999999986</v>
      </c>
      <c r="E368" s="7">
        <v>781</v>
      </c>
    </row>
    <row r="369" spans="1:5" x14ac:dyDescent="0.25">
      <c r="A369" s="6" t="s">
        <v>470</v>
      </c>
      <c r="B369" s="1">
        <v>174</v>
      </c>
      <c r="C369" s="1">
        <v>541</v>
      </c>
      <c r="D369" s="10">
        <v>1017.0799999999979</v>
      </c>
      <c r="E369" s="7">
        <v>860</v>
      </c>
    </row>
    <row r="370" spans="1:5" x14ac:dyDescent="0.25">
      <c r="A370" s="6" t="s">
        <v>462</v>
      </c>
      <c r="B370" s="1">
        <v>169</v>
      </c>
      <c r="C370" s="1">
        <v>514</v>
      </c>
      <c r="D370" s="10">
        <v>858.38000000000011</v>
      </c>
      <c r="E370" s="7">
        <v>1043</v>
      </c>
    </row>
    <row r="371" spans="1:5" x14ac:dyDescent="0.25">
      <c r="A371" s="6" t="s">
        <v>452</v>
      </c>
      <c r="B371" s="1">
        <v>165</v>
      </c>
      <c r="C371" s="1">
        <v>491</v>
      </c>
      <c r="D371" s="10">
        <v>687.39999999999827</v>
      </c>
      <c r="E371" s="7">
        <v>1231</v>
      </c>
    </row>
    <row r="372" spans="1:5" x14ac:dyDescent="0.25">
      <c r="A372" s="6" t="s">
        <v>459</v>
      </c>
      <c r="B372" s="1">
        <v>142</v>
      </c>
      <c r="C372" s="1">
        <v>432</v>
      </c>
      <c r="D372" s="10">
        <v>635.04000000000121</v>
      </c>
      <c r="E372" s="7">
        <v>1274</v>
      </c>
    </row>
    <row r="373" spans="1:5" x14ac:dyDescent="0.25">
      <c r="A373" s="6" t="s">
        <v>469</v>
      </c>
      <c r="B373" s="1">
        <v>160</v>
      </c>
      <c r="C373" s="1">
        <v>498</v>
      </c>
      <c r="D373" s="10">
        <v>368.52000000000078</v>
      </c>
      <c r="E373" s="7">
        <v>1452</v>
      </c>
    </row>
    <row r="374" spans="1:5" x14ac:dyDescent="0.25">
      <c r="A374" s="6" t="s">
        <v>453</v>
      </c>
      <c r="B374" s="1">
        <v>148</v>
      </c>
      <c r="C374" s="1">
        <v>463</v>
      </c>
      <c r="D374" s="10">
        <v>328.73000000000042</v>
      </c>
      <c r="E374" s="7">
        <v>1493</v>
      </c>
    </row>
    <row r="375" spans="1:5" x14ac:dyDescent="0.25">
      <c r="A375" s="6" t="s">
        <v>455</v>
      </c>
      <c r="B375" s="1">
        <v>159</v>
      </c>
      <c r="C375" s="1">
        <v>501</v>
      </c>
      <c r="D375" s="10">
        <v>305.61000000000058</v>
      </c>
      <c r="E375" s="7">
        <v>1510</v>
      </c>
    </row>
    <row r="376" spans="1:5" x14ac:dyDescent="0.25">
      <c r="A376" s="6" t="s">
        <v>468</v>
      </c>
      <c r="B376" s="1">
        <v>162</v>
      </c>
      <c r="C376" s="1">
        <v>510</v>
      </c>
      <c r="D376" s="10">
        <v>270.3000000000003</v>
      </c>
      <c r="E376" s="7">
        <v>1544</v>
      </c>
    </row>
    <row r="377" spans="1:5" x14ac:dyDescent="0.25">
      <c r="A377" s="5" t="s">
        <v>29</v>
      </c>
      <c r="B377" s="7"/>
      <c r="C377" s="7"/>
      <c r="D377" s="7"/>
      <c r="E377" s="7"/>
    </row>
    <row r="378" spans="1:5" x14ac:dyDescent="0.25">
      <c r="A378" s="6" t="s">
        <v>478</v>
      </c>
      <c r="B378" s="1">
        <v>171</v>
      </c>
      <c r="C378" s="1">
        <v>524</v>
      </c>
      <c r="D378" s="10">
        <v>1713.4799999999959</v>
      </c>
      <c r="E378" s="7">
        <v>234</v>
      </c>
    </row>
    <row r="379" spans="1:5" x14ac:dyDescent="0.25">
      <c r="A379" s="6" t="s">
        <v>474</v>
      </c>
      <c r="B379" s="1">
        <v>172</v>
      </c>
      <c r="C379" s="1">
        <v>519</v>
      </c>
      <c r="D379" s="10">
        <v>1375.349999999999</v>
      </c>
      <c r="E379" s="7">
        <v>519</v>
      </c>
    </row>
    <row r="380" spans="1:5" x14ac:dyDescent="0.25">
      <c r="A380" s="6" t="s">
        <v>473</v>
      </c>
      <c r="B380" s="1">
        <v>151</v>
      </c>
      <c r="C380" s="1">
        <v>465</v>
      </c>
      <c r="D380" s="10">
        <v>1153.2000000000003</v>
      </c>
      <c r="E380" s="7">
        <v>732</v>
      </c>
    </row>
    <row r="381" spans="1:5" x14ac:dyDescent="0.25">
      <c r="A381" s="6" t="s">
        <v>477</v>
      </c>
      <c r="B381" s="1">
        <v>165</v>
      </c>
      <c r="C381" s="1">
        <v>509</v>
      </c>
      <c r="D381" s="10">
        <v>1109.6200000000031</v>
      </c>
      <c r="E381" s="7">
        <v>774</v>
      </c>
    </row>
    <row r="382" spans="1:5" x14ac:dyDescent="0.25">
      <c r="A382" s="6" t="s">
        <v>479</v>
      </c>
      <c r="B382" s="1">
        <v>182</v>
      </c>
      <c r="C382" s="1">
        <v>567</v>
      </c>
      <c r="D382" s="10">
        <v>1060.2900000000016</v>
      </c>
      <c r="E382" s="7">
        <v>816</v>
      </c>
    </row>
    <row r="383" spans="1:5" x14ac:dyDescent="0.25">
      <c r="A383" s="6" t="s">
        <v>476</v>
      </c>
      <c r="B383" s="1">
        <v>168</v>
      </c>
      <c r="C383" s="1">
        <v>521</v>
      </c>
      <c r="D383" s="10">
        <v>1005.5300000000018</v>
      </c>
      <c r="E383" s="7">
        <v>868</v>
      </c>
    </row>
    <row r="384" spans="1:5" x14ac:dyDescent="0.25">
      <c r="A384" s="6" t="s">
        <v>475</v>
      </c>
      <c r="B384" s="1">
        <v>169</v>
      </c>
      <c r="C384" s="1">
        <v>512</v>
      </c>
      <c r="D384" s="10">
        <v>788.48000000000218</v>
      </c>
      <c r="E384" s="7">
        <v>1138</v>
      </c>
    </row>
    <row r="385" spans="1:5" x14ac:dyDescent="0.25">
      <c r="A385" s="6" t="s">
        <v>480</v>
      </c>
      <c r="B385" s="1">
        <v>165</v>
      </c>
      <c r="C385" s="1">
        <v>507</v>
      </c>
      <c r="D385" s="10">
        <v>719.94000000000085</v>
      </c>
      <c r="E385" s="7">
        <v>1200</v>
      </c>
    </row>
    <row r="386" spans="1:5" x14ac:dyDescent="0.25">
      <c r="A386" s="6" t="s">
        <v>472</v>
      </c>
      <c r="B386" s="1">
        <v>149</v>
      </c>
      <c r="C386" s="1">
        <v>465</v>
      </c>
      <c r="D386" s="10">
        <v>544.04999999999927</v>
      </c>
      <c r="E386" s="7">
        <v>1323</v>
      </c>
    </row>
    <row r="387" spans="1:5" x14ac:dyDescent="0.25">
      <c r="A387" s="5" t="s">
        <v>30</v>
      </c>
      <c r="B387" s="7"/>
      <c r="C387" s="7"/>
      <c r="D387" s="7"/>
      <c r="E387" s="7"/>
    </row>
    <row r="388" spans="1:5" x14ac:dyDescent="0.25">
      <c r="A388" s="6" t="s">
        <v>485</v>
      </c>
      <c r="B388" s="1">
        <v>156</v>
      </c>
      <c r="C388" s="1">
        <v>502</v>
      </c>
      <c r="D388" s="10">
        <v>1977.8800000000042</v>
      </c>
      <c r="E388" s="7">
        <v>87</v>
      </c>
    </row>
    <row r="389" spans="1:5" x14ac:dyDescent="0.25">
      <c r="A389" s="6" t="s">
        <v>484</v>
      </c>
      <c r="B389" s="1">
        <v>164</v>
      </c>
      <c r="C389" s="1">
        <v>527</v>
      </c>
      <c r="D389" s="10">
        <v>1775.9900000000011</v>
      </c>
      <c r="E389" s="7">
        <v>198</v>
      </c>
    </row>
    <row r="390" spans="1:5" x14ac:dyDescent="0.25">
      <c r="A390" s="6" t="s">
        <v>482</v>
      </c>
      <c r="B390" s="1">
        <v>185</v>
      </c>
      <c r="C390" s="1">
        <v>567</v>
      </c>
      <c r="D390" s="10">
        <v>1451.5199999999948</v>
      </c>
      <c r="E390" s="7">
        <v>433</v>
      </c>
    </row>
    <row r="391" spans="1:5" x14ac:dyDescent="0.25">
      <c r="A391" s="6" t="s">
        <v>481</v>
      </c>
      <c r="B391" s="1">
        <v>188</v>
      </c>
      <c r="C391" s="1">
        <v>593</v>
      </c>
      <c r="D391" s="10">
        <v>1108.9100000000012</v>
      </c>
      <c r="E391" s="7">
        <v>775</v>
      </c>
    </row>
    <row r="392" spans="1:5" x14ac:dyDescent="0.25">
      <c r="A392" s="6" t="s">
        <v>483</v>
      </c>
      <c r="B392" s="1">
        <v>159</v>
      </c>
      <c r="C392" s="1">
        <v>503</v>
      </c>
      <c r="D392" s="10">
        <v>734.37999999999795</v>
      </c>
      <c r="E392" s="7">
        <v>1184</v>
      </c>
    </row>
    <row r="393" spans="1:5" x14ac:dyDescent="0.25">
      <c r="A393" s="5" t="s">
        <v>31</v>
      </c>
      <c r="B393" s="7"/>
      <c r="C393" s="7"/>
      <c r="D393" s="7"/>
      <c r="E393" s="7"/>
    </row>
    <row r="394" spans="1:5" x14ac:dyDescent="0.25">
      <c r="A394" s="6" t="s">
        <v>487</v>
      </c>
      <c r="B394" s="1">
        <v>174</v>
      </c>
      <c r="C394" s="1">
        <v>524</v>
      </c>
      <c r="D394" s="10">
        <v>2085.5200000000068</v>
      </c>
      <c r="E394" s="7">
        <v>46</v>
      </c>
    </row>
    <row r="395" spans="1:5" x14ac:dyDescent="0.25">
      <c r="A395" s="6" t="s">
        <v>491</v>
      </c>
      <c r="B395" s="1">
        <v>160</v>
      </c>
      <c r="C395" s="1">
        <v>493</v>
      </c>
      <c r="D395" s="10">
        <v>1927.6300000000022</v>
      </c>
      <c r="E395" s="7">
        <v>118</v>
      </c>
    </row>
    <row r="396" spans="1:5" x14ac:dyDescent="0.25">
      <c r="A396" s="6" t="s">
        <v>492</v>
      </c>
      <c r="B396" s="1">
        <v>206</v>
      </c>
      <c r="C396" s="1">
        <v>626</v>
      </c>
      <c r="D396" s="10">
        <v>1370.9400000000053</v>
      </c>
      <c r="E396" s="7">
        <v>523</v>
      </c>
    </row>
    <row r="397" spans="1:5" x14ac:dyDescent="0.25">
      <c r="A397" s="6" t="s">
        <v>495</v>
      </c>
      <c r="B397" s="1">
        <v>159</v>
      </c>
      <c r="C397" s="1">
        <v>489</v>
      </c>
      <c r="D397" s="10">
        <v>1305.6299999999942</v>
      </c>
      <c r="E397" s="7">
        <v>594</v>
      </c>
    </row>
    <row r="398" spans="1:5" x14ac:dyDescent="0.25">
      <c r="A398" s="6" t="s">
        <v>488</v>
      </c>
      <c r="B398" s="1">
        <v>166</v>
      </c>
      <c r="C398" s="1">
        <v>518</v>
      </c>
      <c r="D398" s="10">
        <v>1279.4600000000016</v>
      </c>
      <c r="E398" s="7">
        <v>619</v>
      </c>
    </row>
    <row r="399" spans="1:5" x14ac:dyDescent="0.25">
      <c r="A399" s="6" t="s">
        <v>494</v>
      </c>
      <c r="B399" s="1">
        <v>163</v>
      </c>
      <c r="C399" s="1">
        <v>499</v>
      </c>
      <c r="D399" s="10">
        <v>1187.6199999999992</v>
      </c>
      <c r="E399" s="7">
        <v>694</v>
      </c>
    </row>
    <row r="400" spans="1:5" x14ac:dyDescent="0.25">
      <c r="A400" s="6" t="s">
        <v>497</v>
      </c>
      <c r="B400" s="1">
        <v>167</v>
      </c>
      <c r="C400" s="1">
        <v>510</v>
      </c>
      <c r="D400" s="10">
        <v>1121.9999999999995</v>
      </c>
      <c r="E400" s="7">
        <v>767</v>
      </c>
    </row>
    <row r="401" spans="1:5" x14ac:dyDescent="0.25">
      <c r="A401" s="6" t="s">
        <v>499</v>
      </c>
      <c r="B401" s="1">
        <v>183</v>
      </c>
      <c r="C401" s="1">
        <v>575</v>
      </c>
      <c r="D401" s="10">
        <v>1086.749999999997</v>
      </c>
      <c r="E401" s="7">
        <v>797</v>
      </c>
    </row>
    <row r="402" spans="1:5" x14ac:dyDescent="0.25">
      <c r="A402" s="6" t="s">
        <v>500</v>
      </c>
      <c r="B402" s="1">
        <v>182</v>
      </c>
      <c r="C402" s="1">
        <v>543</v>
      </c>
      <c r="D402" s="10">
        <v>1058.8499999999981</v>
      </c>
      <c r="E402" s="7">
        <v>820</v>
      </c>
    </row>
    <row r="403" spans="1:5" x14ac:dyDescent="0.25">
      <c r="A403" s="6" t="s">
        <v>493</v>
      </c>
      <c r="B403" s="1">
        <v>172</v>
      </c>
      <c r="C403" s="1">
        <v>534</v>
      </c>
      <c r="D403" s="10">
        <v>1051.9800000000027</v>
      </c>
      <c r="E403" s="7">
        <v>826</v>
      </c>
    </row>
    <row r="404" spans="1:5" x14ac:dyDescent="0.25">
      <c r="A404" s="6" t="s">
        <v>503</v>
      </c>
      <c r="B404" s="1">
        <v>171</v>
      </c>
      <c r="C404" s="1">
        <v>522</v>
      </c>
      <c r="D404" s="10">
        <v>965.70000000000141</v>
      </c>
      <c r="E404" s="7">
        <v>916</v>
      </c>
    </row>
    <row r="405" spans="1:5" x14ac:dyDescent="0.25">
      <c r="A405" s="6" t="s">
        <v>486</v>
      </c>
      <c r="B405" s="1">
        <v>160</v>
      </c>
      <c r="C405" s="1">
        <v>511</v>
      </c>
      <c r="D405" s="10">
        <v>935.13000000000113</v>
      </c>
      <c r="E405" s="7">
        <v>955</v>
      </c>
    </row>
    <row r="406" spans="1:5" x14ac:dyDescent="0.25">
      <c r="A406" s="6" t="s">
        <v>502</v>
      </c>
      <c r="B406" s="1">
        <v>137</v>
      </c>
      <c r="C406" s="1">
        <v>425</v>
      </c>
      <c r="D406" s="10">
        <v>905.24999999999841</v>
      </c>
      <c r="E406" s="7">
        <v>983</v>
      </c>
    </row>
    <row r="407" spans="1:5" x14ac:dyDescent="0.25">
      <c r="A407" s="6" t="s">
        <v>501</v>
      </c>
      <c r="B407" s="1">
        <v>186</v>
      </c>
      <c r="C407" s="1">
        <v>594</v>
      </c>
      <c r="D407" s="10">
        <v>873.18000000000234</v>
      </c>
      <c r="E407" s="7">
        <v>1028</v>
      </c>
    </row>
    <row r="408" spans="1:5" x14ac:dyDescent="0.25">
      <c r="A408" s="6" t="s">
        <v>504</v>
      </c>
      <c r="B408" s="1">
        <v>173</v>
      </c>
      <c r="C408" s="1">
        <v>538</v>
      </c>
      <c r="D408" s="10">
        <v>688.63999999999783</v>
      </c>
      <c r="E408" s="7">
        <v>1229</v>
      </c>
    </row>
    <row r="409" spans="1:5" x14ac:dyDescent="0.25">
      <c r="A409" s="6" t="s">
        <v>490</v>
      </c>
      <c r="B409" s="1">
        <v>172</v>
      </c>
      <c r="C409" s="1">
        <v>537</v>
      </c>
      <c r="D409" s="10">
        <v>456.44999999999914</v>
      </c>
      <c r="E409" s="7">
        <v>1370</v>
      </c>
    </row>
    <row r="410" spans="1:5" x14ac:dyDescent="0.25">
      <c r="A410" s="6" t="s">
        <v>489</v>
      </c>
      <c r="B410" s="1">
        <v>144</v>
      </c>
      <c r="C410" s="1">
        <v>440</v>
      </c>
      <c r="D410" s="10">
        <v>422.40000000000009</v>
      </c>
      <c r="E410" s="7">
        <v>1402</v>
      </c>
    </row>
    <row r="411" spans="1:5" x14ac:dyDescent="0.25">
      <c r="A411" s="6" t="s">
        <v>498</v>
      </c>
      <c r="B411" s="1">
        <v>157</v>
      </c>
      <c r="C411" s="1">
        <v>471</v>
      </c>
      <c r="D411" s="10">
        <v>400.34999999999957</v>
      </c>
      <c r="E411" s="7">
        <v>1423</v>
      </c>
    </row>
    <row r="412" spans="1:5" x14ac:dyDescent="0.25">
      <c r="A412" s="6" t="s">
        <v>496</v>
      </c>
      <c r="B412" s="1">
        <v>146</v>
      </c>
      <c r="C412" s="1">
        <v>457</v>
      </c>
      <c r="D412" s="10">
        <v>333.60999999999865</v>
      </c>
      <c r="E412" s="7">
        <v>1489</v>
      </c>
    </row>
    <row r="413" spans="1:5" x14ac:dyDescent="0.25">
      <c r="A413" s="5" t="s">
        <v>32</v>
      </c>
      <c r="B413" s="7"/>
      <c r="C413" s="7"/>
      <c r="D413" s="7"/>
      <c r="E413" s="7"/>
    </row>
    <row r="414" spans="1:5" x14ac:dyDescent="0.25">
      <c r="A414" s="6" t="s">
        <v>521</v>
      </c>
      <c r="B414" s="1">
        <v>175</v>
      </c>
      <c r="C414" s="1">
        <v>543</v>
      </c>
      <c r="D414" s="10">
        <v>2009.1000000000022</v>
      </c>
      <c r="E414" s="7">
        <v>75</v>
      </c>
    </row>
    <row r="415" spans="1:5" x14ac:dyDescent="0.25">
      <c r="A415" s="6" t="s">
        <v>518</v>
      </c>
      <c r="B415" s="1">
        <v>173</v>
      </c>
      <c r="C415" s="1">
        <v>532</v>
      </c>
      <c r="D415" s="10">
        <v>1979.0400000000061</v>
      </c>
      <c r="E415" s="7">
        <v>85</v>
      </c>
    </row>
    <row r="416" spans="1:5" x14ac:dyDescent="0.25">
      <c r="A416" s="6" t="s">
        <v>527</v>
      </c>
      <c r="B416" s="1">
        <v>160</v>
      </c>
      <c r="C416" s="1">
        <v>497</v>
      </c>
      <c r="D416" s="10">
        <v>1933.3299999999958</v>
      </c>
      <c r="E416" s="7">
        <v>113</v>
      </c>
    </row>
    <row r="417" spans="1:5" x14ac:dyDescent="0.25">
      <c r="A417" s="6" t="s">
        <v>513</v>
      </c>
      <c r="B417" s="1">
        <v>149</v>
      </c>
      <c r="C417" s="1">
        <v>461</v>
      </c>
      <c r="D417" s="10">
        <v>1820.9500000000019</v>
      </c>
      <c r="E417" s="7">
        <v>178</v>
      </c>
    </row>
    <row r="418" spans="1:5" x14ac:dyDescent="0.25">
      <c r="A418" s="6" t="s">
        <v>535</v>
      </c>
      <c r="B418" s="1">
        <v>146</v>
      </c>
      <c r="C418" s="1">
        <v>452</v>
      </c>
      <c r="D418" s="10">
        <v>1722.1199999999956</v>
      </c>
      <c r="E418" s="7">
        <v>228</v>
      </c>
    </row>
    <row r="419" spans="1:5" x14ac:dyDescent="0.25">
      <c r="A419" s="6" t="s">
        <v>515</v>
      </c>
      <c r="B419" s="1">
        <v>167</v>
      </c>
      <c r="C419" s="1">
        <v>507</v>
      </c>
      <c r="D419" s="10">
        <v>1617.3300000000052</v>
      </c>
      <c r="E419" s="7">
        <v>298</v>
      </c>
    </row>
    <row r="420" spans="1:5" x14ac:dyDescent="0.25">
      <c r="A420" s="6" t="s">
        <v>524</v>
      </c>
      <c r="B420" s="1">
        <v>170</v>
      </c>
      <c r="C420" s="1">
        <v>532</v>
      </c>
      <c r="D420" s="10">
        <v>1585.360000000004</v>
      </c>
      <c r="E420" s="7">
        <v>323</v>
      </c>
    </row>
    <row r="421" spans="1:5" x14ac:dyDescent="0.25">
      <c r="A421" s="6" t="s">
        <v>532</v>
      </c>
      <c r="B421" s="1">
        <v>171</v>
      </c>
      <c r="C421" s="1">
        <v>531</v>
      </c>
      <c r="D421" s="10">
        <v>1508.0400000000006</v>
      </c>
      <c r="E421" s="7">
        <v>384</v>
      </c>
    </row>
    <row r="422" spans="1:5" x14ac:dyDescent="0.25">
      <c r="A422" s="6" t="s">
        <v>507</v>
      </c>
      <c r="B422" s="1">
        <v>180</v>
      </c>
      <c r="C422" s="1">
        <v>562</v>
      </c>
      <c r="D422" s="10">
        <v>1444.3400000000011</v>
      </c>
      <c r="E422" s="7">
        <v>437</v>
      </c>
    </row>
    <row r="423" spans="1:5" x14ac:dyDescent="0.25">
      <c r="A423" s="6" t="s">
        <v>512</v>
      </c>
      <c r="B423" s="1">
        <v>177</v>
      </c>
      <c r="C423" s="1">
        <v>522</v>
      </c>
      <c r="D423" s="10">
        <v>1419.8400000000029</v>
      </c>
      <c r="E423" s="7">
        <v>465</v>
      </c>
    </row>
    <row r="424" spans="1:5" x14ac:dyDescent="0.25">
      <c r="A424" s="6" t="s">
        <v>510</v>
      </c>
      <c r="B424" s="1">
        <v>161</v>
      </c>
      <c r="C424" s="1">
        <v>484</v>
      </c>
      <c r="D424" s="10">
        <v>1335.8399999999965</v>
      </c>
      <c r="E424" s="7">
        <v>566</v>
      </c>
    </row>
    <row r="425" spans="1:5" x14ac:dyDescent="0.25">
      <c r="A425" s="6" t="s">
        <v>530</v>
      </c>
      <c r="B425" s="1">
        <v>175</v>
      </c>
      <c r="C425" s="1">
        <v>535</v>
      </c>
      <c r="D425" s="10">
        <v>1321.4500000000023</v>
      </c>
      <c r="E425" s="7">
        <v>576</v>
      </c>
    </row>
    <row r="426" spans="1:5" x14ac:dyDescent="0.25">
      <c r="A426" s="6" t="s">
        <v>508</v>
      </c>
      <c r="B426" s="1">
        <v>169</v>
      </c>
      <c r="C426" s="1">
        <v>515</v>
      </c>
      <c r="D426" s="10">
        <v>1313.2499999999977</v>
      </c>
      <c r="E426" s="7">
        <v>587</v>
      </c>
    </row>
    <row r="427" spans="1:5" x14ac:dyDescent="0.25">
      <c r="A427" s="6" t="s">
        <v>526</v>
      </c>
      <c r="B427" s="1">
        <v>157</v>
      </c>
      <c r="C427" s="1">
        <v>472</v>
      </c>
      <c r="D427" s="10">
        <v>1264.9599999999989</v>
      </c>
      <c r="E427" s="7">
        <v>633</v>
      </c>
    </row>
    <row r="428" spans="1:5" x14ac:dyDescent="0.25">
      <c r="A428" s="6" t="s">
        <v>534</v>
      </c>
      <c r="B428" s="1">
        <v>163</v>
      </c>
      <c r="C428" s="1">
        <v>508</v>
      </c>
      <c r="D428" s="10">
        <v>1244.6000000000013</v>
      </c>
      <c r="E428" s="7">
        <v>645</v>
      </c>
    </row>
    <row r="429" spans="1:5" x14ac:dyDescent="0.25">
      <c r="A429" s="6" t="s">
        <v>531</v>
      </c>
      <c r="B429" s="1">
        <v>175</v>
      </c>
      <c r="C429" s="1">
        <v>521</v>
      </c>
      <c r="D429" s="10">
        <v>1187.8799999999974</v>
      </c>
      <c r="E429" s="7">
        <v>693</v>
      </c>
    </row>
    <row r="430" spans="1:5" x14ac:dyDescent="0.25">
      <c r="A430" s="6" t="s">
        <v>528</v>
      </c>
      <c r="B430" s="1">
        <v>185</v>
      </c>
      <c r="C430" s="1">
        <v>582</v>
      </c>
      <c r="D430" s="10">
        <v>1129.0800000000006</v>
      </c>
      <c r="E430" s="7">
        <v>755</v>
      </c>
    </row>
    <row r="431" spans="1:5" x14ac:dyDescent="0.25">
      <c r="A431" s="6" t="s">
        <v>517</v>
      </c>
      <c r="B431" s="1">
        <v>162</v>
      </c>
      <c r="C431" s="1">
        <v>480</v>
      </c>
      <c r="D431" s="10">
        <v>1123.1999999999996</v>
      </c>
      <c r="E431" s="7">
        <v>764</v>
      </c>
    </row>
    <row r="432" spans="1:5" x14ac:dyDescent="0.25">
      <c r="A432" s="6" t="s">
        <v>509</v>
      </c>
      <c r="B432" s="1">
        <v>182</v>
      </c>
      <c r="C432" s="1">
        <v>557</v>
      </c>
      <c r="D432" s="10">
        <v>1041.5900000000017</v>
      </c>
      <c r="E432" s="7">
        <v>837</v>
      </c>
    </row>
    <row r="433" spans="1:5" x14ac:dyDescent="0.25">
      <c r="A433" s="6" t="s">
        <v>514</v>
      </c>
      <c r="B433" s="1">
        <v>177</v>
      </c>
      <c r="C433" s="1">
        <v>540</v>
      </c>
      <c r="D433" s="10">
        <v>1036.7999999999988</v>
      </c>
      <c r="E433" s="7">
        <v>844</v>
      </c>
    </row>
    <row r="434" spans="1:5" x14ac:dyDescent="0.25">
      <c r="A434" s="6" t="s">
        <v>511</v>
      </c>
      <c r="B434" s="1">
        <v>178</v>
      </c>
      <c r="C434" s="1">
        <v>547</v>
      </c>
      <c r="D434" s="10">
        <v>990.07000000000062</v>
      </c>
      <c r="E434" s="7">
        <v>890</v>
      </c>
    </row>
    <row r="435" spans="1:5" x14ac:dyDescent="0.25">
      <c r="A435" s="6" t="s">
        <v>505</v>
      </c>
      <c r="B435" s="1">
        <v>166</v>
      </c>
      <c r="C435" s="1">
        <v>508</v>
      </c>
      <c r="D435" s="10">
        <v>960.1199999999975</v>
      </c>
      <c r="E435" s="7">
        <v>926</v>
      </c>
    </row>
    <row r="436" spans="1:5" x14ac:dyDescent="0.25">
      <c r="A436" s="6" t="s">
        <v>522</v>
      </c>
      <c r="B436" s="1">
        <v>185</v>
      </c>
      <c r="C436" s="1">
        <v>558</v>
      </c>
      <c r="D436" s="10">
        <v>948.59999999999809</v>
      </c>
      <c r="E436" s="7">
        <v>937</v>
      </c>
    </row>
    <row r="437" spans="1:5" x14ac:dyDescent="0.25">
      <c r="A437" s="6" t="s">
        <v>523</v>
      </c>
      <c r="B437" s="1">
        <v>147</v>
      </c>
      <c r="C437" s="1">
        <v>466</v>
      </c>
      <c r="D437" s="10">
        <v>852.78</v>
      </c>
      <c r="E437" s="7">
        <v>1057</v>
      </c>
    </row>
    <row r="438" spans="1:5" x14ac:dyDescent="0.25">
      <c r="A438" s="6" t="s">
        <v>506</v>
      </c>
      <c r="B438" s="1">
        <v>182</v>
      </c>
      <c r="C438" s="1">
        <v>562</v>
      </c>
      <c r="D438" s="10">
        <v>814.89999999999895</v>
      </c>
      <c r="E438" s="7">
        <v>1104</v>
      </c>
    </row>
    <row r="439" spans="1:5" x14ac:dyDescent="0.25">
      <c r="A439" s="6" t="s">
        <v>525</v>
      </c>
      <c r="B439" s="1">
        <v>156</v>
      </c>
      <c r="C439" s="1">
        <v>463</v>
      </c>
      <c r="D439" s="10">
        <v>680.61000000000229</v>
      </c>
      <c r="E439" s="7">
        <v>1240</v>
      </c>
    </row>
    <row r="440" spans="1:5" x14ac:dyDescent="0.25">
      <c r="A440" s="6" t="s">
        <v>533</v>
      </c>
      <c r="B440" s="1">
        <v>161</v>
      </c>
      <c r="C440" s="1">
        <v>499</v>
      </c>
      <c r="D440" s="10">
        <v>558.8800000000017</v>
      </c>
      <c r="E440" s="7">
        <v>1319</v>
      </c>
    </row>
    <row r="441" spans="1:5" x14ac:dyDescent="0.25">
      <c r="A441" s="6" t="s">
        <v>529</v>
      </c>
      <c r="B441" s="1">
        <v>170</v>
      </c>
      <c r="C441" s="1">
        <v>526</v>
      </c>
      <c r="D441" s="10">
        <v>499.69999999999948</v>
      </c>
      <c r="E441" s="7">
        <v>1345</v>
      </c>
    </row>
    <row r="442" spans="1:5" x14ac:dyDescent="0.25">
      <c r="A442" s="6" t="s">
        <v>536</v>
      </c>
      <c r="B442" s="1">
        <v>181</v>
      </c>
      <c r="C442" s="1">
        <v>549</v>
      </c>
      <c r="D442" s="10">
        <v>389.78999999999991</v>
      </c>
      <c r="E442" s="7">
        <v>1435</v>
      </c>
    </row>
    <row r="443" spans="1:5" x14ac:dyDescent="0.25">
      <c r="A443" s="6" t="s">
        <v>516</v>
      </c>
      <c r="B443" s="1">
        <v>168</v>
      </c>
      <c r="C443" s="1">
        <v>516</v>
      </c>
      <c r="D443" s="10">
        <v>304.44000000000079</v>
      </c>
      <c r="E443" s="7">
        <v>1512</v>
      </c>
    </row>
    <row r="444" spans="1:5" x14ac:dyDescent="0.25">
      <c r="A444" s="6" t="s">
        <v>519</v>
      </c>
      <c r="B444" s="1">
        <v>146</v>
      </c>
      <c r="C444" s="1">
        <v>448</v>
      </c>
      <c r="D444" s="10">
        <v>277.76000000000022</v>
      </c>
      <c r="E444" s="7">
        <v>1539</v>
      </c>
    </row>
    <row r="445" spans="1:5" x14ac:dyDescent="0.25">
      <c r="A445" s="6" t="s">
        <v>520</v>
      </c>
      <c r="B445" s="1">
        <v>168</v>
      </c>
      <c r="C445" s="1">
        <v>508</v>
      </c>
      <c r="D445" s="10">
        <v>264.15999999999991</v>
      </c>
      <c r="E445" s="7">
        <v>1549</v>
      </c>
    </row>
    <row r="446" spans="1:5" x14ac:dyDescent="0.25">
      <c r="A446" s="5" t="s">
        <v>33</v>
      </c>
      <c r="B446" s="7"/>
      <c r="C446" s="7"/>
      <c r="D446" s="7"/>
      <c r="E446" s="7"/>
    </row>
    <row r="447" spans="1:5" x14ac:dyDescent="0.25">
      <c r="A447" s="6" t="s">
        <v>538</v>
      </c>
      <c r="B447" s="1">
        <v>174</v>
      </c>
      <c r="C447" s="1">
        <v>513</v>
      </c>
      <c r="D447" s="10">
        <v>1323.5400000000059</v>
      </c>
      <c r="E447" s="7">
        <v>575</v>
      </c>
    </row>
    <row r="448" spans="1:5" x14ac:dyDescent="0.25">
      <c r="A448" s="6" t="s">
        <v>537</v>
      </c>
      <c r="B448" s="1">
        <v>183</v>
      </c>
      <c r="C448" s="1">
        <v>565</v>
      </c>
      <c r="D448" s="10">
        <v>915.30000000000211</v>
      </c>
      <c r="E448" s="7">
        <v>971</v>
      </c>
    </row>
    <row r="449" spans="1:5" x14ac:dyDescent="0.25">
      <c r="A449" s="5" t="s">
        <v>34</v>
      </c>
      <c r="B449" s="7"/>
      <c r="C449" s="7"/>
      <c r="D449" s="7"/>
      <c r="E449" s="7"/>
    </row>
    <row r="450" spans="1:5" x14ac:dyDescent="0.25">
      <c r="A450" s="6" t="s">
        <v>551</v>
      </c>
      <c r="B450" s="1">
        <v>148</v>
      </c>
      <c r="C450" s="1">
        <v>463</v>
      </c>
      <c r="D450" s="10">
        <v>1629.7599999999966</v>
      </c>
      <c r="E450" s="7">
        <v>284</v>
      </c>
    </row>
    <row r="451" spans="1:5" x14ac:dyDescent="0.25">
      <c r="A451" s="6" t="s">
        <v>545</v>
      </c>
      <c r="B451" s="1">
        <v>171</v>
      </c>
      <c r="C451" s="1">
        <v>548</v>
      </c>
      <c r="D451" s="10">
        <v>1561.800000000002</v>
      </c>
      <c r="E451" s="7">
        <v>346</v>
      </c>
    </row>
    <row r="452" spans="1:5" x14ac:dyDescent="0.25">
      <c r="A452" s="6" t="s">
        <v>542</v>
      </c>
      <c r="B452" s="1">
        <v>160</v>
      </c>
      <c r="C452" s="1">
        <v>495</v>
      </c>
      <c r="D452" s="10">
        <v>1460.2500000000027</v>
      </c>
      <c r="E452" s="7">
        <v>420</v>
      </c>
    </row>
    <row r="453" spans="1:5" x14ac:dyDescent="0.25">
      <c r="A453" s="6" t="s">
        <v>544</v>
      </c>
      <c r="B453" s="1">
        <v>170</v>
      </c>
      <c r="C453" s="1">
        <v>536</v>
      </c>
      <c r="D453" s="10">
        <v>1270.3200000000008</v>
      </c>
      <c r="E453" s="7">
        <v>627</v>
      </c>
    </row>
    <row r="454" spans="1:5" x14ac:dyDescent="0.25">
      <c r="A454" s="6" t="s">
        <v>549</v>
      </c>
      <c r="B454" s="1">
        <v>168</v>
      </c>
      <c r="C454" s="1">
        <v>520</v>
      </c>
      <c r="D454" s="10">
        <v>1211.6000000000035</v>
      </c>
      <c r="E454" s="7">
        <v>677</v>
      </c>
    </row>
    <row r="455" spans="1:5" x14ac:dyDescent="0.25">
      <c r="A455" s="6" t="s">
        <v>548</v>
      </c>
      <c r="B455" s="1">
        <v>160</v>
      </c>
      <c r="C455" s="1">
        <v>492</v>
      </c>
      <c r="D455" s="10">
        <v>979.08000000000243</v>
      </c>
      <c r="E455" s="7">
        <v>900</v>
      </c>
    </row>
    <row r="456" spans="1:5" x14ac:dyDescent="0.25">
      <c r="A456" s="6" t="s">
        <v>546</v>
      </c>
      <c r="B456" s="1">
        <v>165</v>
      </c>
      <c r="C456" s="1">
        <v>519</v>
      </c>
      <c r="D456" s="10">
        <v>944.57999999999822</v>
      </c>
      <c r="E456" s="7">
        <v>941</v>
      </c>
    </row>
    <row r="457" spans="1:5" x14ac:dyDescent="0.25">
      <c r="A457" s="6" t="s">
        <v>552</v>
      </c>
      <c r="B457" s="1">
        <v>167</v>
      </c>
      <c r="C457" s="1">
        <v>512</v>
      </c>
      <c r="D457" s="10">
        <v>901.11999999999796</v>
      </c>
      <c r="E457" s="7">
        <v>992</v>
      </c>
    </row>
    <row r="458" spans="1:5" x14ac:dyDescent="0.25">
      <c r="A458" s="6" t="s">
        <v>541</v>
      </c>
      <c r="B458" s="1">
        <v>184</v>
      </c>
      <c r="C458" s="1">
        <v>572</v>
      </c>
      <c r="D458" s="10">
        <v>886.60000000000161</v>
      </c>
      <c r="E458" s="7">
        <v>1009</v>
      </c>
    </row>
    <row r="459" spans="1:5" x14ac:dyDescent="0.25">
      <c r="A459" s="6" t="s">
        <v>540</v>
      </c>
      <c r="B459" s="1">
        <v>174</v>
      </c>
      <c r="C459" s="1">
        <v>560</v>
      </c>
      <c r="D459" s="10">
        <v>856.79999999999791</v>
      </c>
      <c r="E459" s="7">
        <v>1045</v>
      </c>
    </row>
    <row r="460" spans="1:5" x14ac:dyDescent="0.25">
      <c r="A460" s="6" t="s">
        <v>543</v>
      </c>
      <c r="B460" s="1">
        <v>174</v>
      </c>
      <c r="C460" s="1">
        <v>544</v>
      </c>
      <c r="D460" s="10">
        <v>783.35999999999933</v>
      </c>
      <c r="E460" s="7">
        <v>1143</v>
      </c>
    </row>
    <row r="461" spans="1:5" x14ac:dyDescent="0.25">
      <c r="A461" s="6" t="s">
        <v>547</v>
      </c>
      <c r="B461" s="1">
        <v>163</v>
      </c>
      <c r="C461" s="1">
        <v>514</v>
      </c>
      <c r="D461" s="10">
        <v>683.62</v>
      </c>
      <c r="E461" s="7">
        <v>1235</v>
      </c>
    </row>
    <row r="462" spans="1:5" x14ac:dyDescent="0.25">
      <c r="A462" s="6" t="s">
        <v>539</v>
      </c>
      <c r="B462" s="1">
        <v>158</v>
      </c>
      <c r="C462" s="1">
        <v>510</v>
      </c>
      <c r="D462" s="10">
        <v>494.69999999999987</v>
      </c>
      <c r="E462" s="7">
        <v>1346</v>
      </c>
    </row>
    <row r="463" spans="1:5" x14ac:dyDescent="0.25">
      <c r="A463" s="6" t="s">
        <v>550</v>
      </c>
      <c r="B463" s="1">
        <v>178</v>
      </c>
      <c r="C463" s="1">
        <v>566</v>
      </c>
      <c r="D463" s="10">
        <v>407.51999999999964</v>
      </c>
      <c r="E463" s="7">
        <v>1417</v>
      </c>
    </row>
    <row r="464" spans="1:5" x14ac:dyDescent="0.25">
      <c r="A464" s="5" t="s">
        <v>35</v>
      </c>
      <c r="B464" s="7"/>
      <c r="C464" s="7"/>
      <c r="D464" s="7"/>
      <c r="E464" s="7"/>
    </row>
    <row r="465" spans="1:5" x14ac:dyDescent="0.25">
      <c r="A465" s="6" t="s">
        <v>553</v>
      </c>
      <c r="B465" s="1">
        <v>184</v>
      </c>
      <c r="C465" s="1">
        <v>557</v>
      </c>
      <c r="D465" s="10">
        <v>2060.9000000000033</v>
      </c>
      <c r="E465" s="7">
        <v>51</v>
      </c>
    </row>
    <row r="466" spans="1:5" x14ac:dyDescent="0.25">
      <c r="A466" s="6" t="s">
        <v>566</v>
      </c>
      <c r="B466" s="1">
        <v>172</v>
      </c>
      <c r="C466" s="1">
        <v>536</v>
      </c>
      <c r="D466" s="10">
        <v>2042.1599999999946</v>
      </c>
      <c r="E466" s="7">
        <v>61</v>
      </c>
    </row>
    <row r="467" spans="1:5" x14ac:dyDescent="0.25">
      <c r="A467" s="6" t="s">
        <v>556</v>
      </c>
      <c r="B467" s="1">
        <v>169</v>
      </c>
      <c r="C467" s="1">
        <v>513</v>
      </c>
      <c r="D467" s="10">
        <v>2016.0899999999961</v>
      </c>
      <c r="E467" s="7">
        <v>68</v>
      </c>
    </row>
    <row r="468" spans="1:5" x14ac:dyDescent="0.25">
      <c r="A468" s="6" t="s">
        <v>571</v>
      </c>
      <c r="B468" s="1">
        <v>150</v>
      </c>
      <c r="C468" s="1">
        <v>479</v>
      </c>
      <c r="D468" s="10">
        <v>1892.0500000000011</v>
      </c>
      <c r="E468" s="7">
        <v>130</v>
      </c>
    </row>
    <row r="469" spans="1:5" x14ac:dyDescent="0.25">
      <c r="A469" s="6" t="s">
        <v>558</v>
      </c>
      <c r="B469" s="1">
        <v>160</v>
      </c>
      <c r="C469" s="1">
        <v>480</v>
      </c>
      <c r="D469" s="10">
        <v>1838.4000000000015</v>
      </c>
      <c r="E469" s="7">
        <v>160</v>
      </c>
    </row>
    <row r="470" spans="1:5" x14ac:dyDescent="0.25">
      <c r="A470" s="6" t="s">
        <v>573</v>
      </c>
      <c r="B470" s="1">
        <v>149</v>
      </c>
      <c r="C470" s="1">
        <v>458</v>
      </c>
      <c r="D470" s="10">
        <v>1781.6199999999965</v>
      </c>
      <c r="E470" s="7">
        <v>192</v>
      </c>
    </row>
    <row r="471" spans="1:5" x14ac:dyDescent="0.25">
      <c r="A471" s="6" t="s">
        <v>563</v>
      </c>
      <c r="B471" s="1">
        <v>153</v>
      </c>
      <c r="C471" s="1">
        <v>457</v>
      </c>
      <c r="D471" s="10">
        <v>1768.5900000000015</v>
      </c>
      <c r="E471" s="7">
        <v>202</v>
      </c>
    </row>
    <row r="472" spans="1:5" x14ac:dyDescent="0.25">
      <c r="A472" s="6" t="s">
        <v>576</v>
      </c>
      <c r="B472" s="1">
        <v>156</v>
      </c>
      <c r="C472" s="1">
        <v>473</v>
      </c>
      <c r="D472" s="10">
        <v>1631.8500000000033</v>
      </c>
      <c r="E472" s="7">
        <v>281</v>
      </c>
    </row>
    <row r="473" spans="1:5" x14ac:dyDescent="0.25">
      <c r="A473" s="6" t="s">
        <v>557</v>
      </c>
      <c r="B473" s="1">
        <v>188</v>
      </c>
      <c r="C473" s="1">
        <v>583</v>
      </c>
      <c r="D473" s="10">
        <v>1574.1000000000026</v>
      </c>
      <c r="E473" s="7">
        <v>335</v>
      </c>
    </row>
    <row r="474" spans="1:5" x14ac:dyDescent="0.25">
      <c r="A474" s="6" t="s">
        <v>577</v>
      </c>
      <c r="B474" s="1">
        <v>183</v>
      </c>
      <c r="C474" s="1">
        <v>574</v>
      </c>
      <c r="D474" s="10">
        <v>1561.2800000000032</v>
      </c>
      <c r="E474" s="7">
        <v>347</v>
      </c>
    </row>
    <row r="475" spans="1:5" x14ac:dyDescent="0.25">
      <c r="A475" s="6" t="s">
        <v>568</v>
      </c>
      <c r="B475" s="1">
        <v>161</v>
      </c>
      <c r="C475" s="1">
        <v>503</v>
      </c>
      <c r="D475" s="10">
        <v>1433.5500000000011</v>
      </c>
      <c r="E475" s="7">
        <v>450</v>
      </c>
    </row>
    <row r="476" spans="1:5" x14ac:dyDescent="0.25">
      <c r="A476" s="6" t="s">
        <v>584</v>
      </c>
      <c r="B476" s="1">
        <v>160</v>
      </c>
      <c r="C476" s="1">
        <v>489</v>
      </c>
      <c r="D476" s="10">
        <v>1422.9899999999975</v>
      </c>
      <c r="E476" s="7">
        <v>462</v>
      </c>
    </row>
    <row r="477" spans="1:5" x14ac:dyDescent="0.25">
      <c r="A477" s="6" t="s">
        <v>559</v>
      </c>
      <c r="B477" s="1">
        <v>154</v>
      </c>
      <c r="C477" s="1">
        <v>471</v>
      </c>
      <c r="D477" s="10">
        <v>1389.4500000000023</v>
      </c>
      <c r="E477" s="7">
        <v>501</v>
      </c>
    </row>
    <row r="478" spans="1:5" x14ac:dyDescent="0.25">
      <c r="A478" s="6" t="s">
        <v>582</v>
      </c>
      <c r="B478" s="1">
        <v>154</v>
      </c>
      <c r="C478" s="1">
        <v>478</v>
      </c>
      <c r="D478" s="10">
        <v>1381.4199999999973</v>
      </c>
      <c r="E478" s="7">
        <v>511</v>
      </c>
    </row>
    <row r="479" spans="1:5" x14ac:dyDescent="0.25">
      <c r="A479" s="6" t="s">
        <v>579</v>
      </c>
      <c r="B479" s="1">
        <v>175</v>
      </c>
      <c r="C479" s="1">
        <v>555</v>
      </c>
      <c r="D479" s="10">
        <v>1320.8999999999992</v>
      </c>
      <c r="E479" s="7">
        <v>577</v>
      </c>
    </row>
    <row r="480" spans="1:5" x14ac:dyDescent="0.25">
      <c r="A480" s="6" t="s">
        <v>562</v>
      </c>
      <c r="B480" s="1">
        <v>168</v>
      </c>
      <c r="C480" s="1">
        <v>511</v>
      </c>
      <c r="D480" s="10">
        <v>1257.0600000000022</v>
      </c>
      <c r="E480" s="7">
        <v>638</v>
      </c>
    </row>
    <row r="481" spans="1:5" x14ac:dyDescent="0.25">
      <c r="A481" s="6" t="s">
        <v>555</v>
      </c>
      <c r="B481" s="1">
        <v>200</v>
      </c>
      <c r="C481" s="1">
        <v>620</v>
      </c>
      <c r="D481" s="10">
        <v>1190.3999999999949</v>
      </c>
      <c r="E481" s="7">
        <v>692</v>
      </c>
    </row>
    <row r="482" spans="1:5" x14ac:dyDescent="0.25">
      <c r="A482" s="6" t="s">
        <v>574</v>
      </c>
      <c r="B482" s="1">
        <v>146</v>
      </c>
      <c r="C482" s="1">
        <v>477</v>
      </c>
      <c r="D482" s="10">
        <v>1159.1100000000015</v>
      </c>
      <c r="E482" s="7">
        <v>727</v>
      </c>
    </row>
    <row r="483" spans="1:5" x14ac:dyDescent="0.25">
      <c r="A483" s="6" t="s">
        <v>583</v>
      </c>
      <c r="B483" s="1">
        <v>158</v>
      </c>
      <c r="C483" s="1">
        <v>499</v>
      </c>
      <c r="D483" s="10">
        <v>1157.6799999999987</v>
      </c>
      <c r="E483" s="7">
        <v>728</v>
      </c>
    </row>
    <row r="484" spans="1:5" x14ac:dyDescent="0.25">
      <c r="A484" s="6" t="s">
        <v>554</v>
      </c>
      <c r="B484" s="1">
        <v>165</v>
      </c>
      <c r="C484" s="1">
        <v>505</v>
      </c>
      <c r="D484" s="10">
        <v>1146.3499999999995</v>
      </c>
      <c r="E484" s="7">
        <v>736</v>
      </c>
    </row>
    <row r="485" spans="1:5" x14ac:dyDescent="0.25">
      <c r="A485" s="6" t="s">
        <v>581</v>
      </c>
      <c r="B485" s="1">
        <v>143</v>
      </c>
      <c r="C485" s="1">
        <v>457</v>
      </c>
      <c r="D485" s="10">
        <v>1137.930000000003</v>
      </c>
      <c r="E485" s="7">
        <v>747</v>
      </c>
    </row>
    <row r="486" spans="1:5" x14ac:dyDescent="0.25">
      <c r="A486" s="6" t="s">
        <v>565</v>
      </c>
      <c r="B486" s="1">
        <v>153</v>
      </c>
      <c r="C486" s="1">
        <v>475</v>
      </c>
      <c r="D486" s="10">
        <v>1011.7499999999982</v>
      </c>
      <c r="E486" s="7">
        <v>863</v>
      </c>
    </row>
    <row r="487" spans="1:5" x14ac:dyDescent="0.25">
      <c r="A487" s="6" t="s">
        <v>575</v>
      </c>
      <c r="B487" s="1">
        <v>154</v>
      </c>
      <c r="C487" s="1">
        <v>479</v>
      </c>
      <c r="D487" s="10">
        <v>938.83999999999878</v>
      </c>
      <c r="E487" s="7">
        <v>952</v>
      </c>
    </row>
    <row r="488" spans="1:5" x14ac:dyDescent="0.25">
      <c r="A488" s="6" t="s">
        <v>570</v>
      </c>
      <c r="B488" s="1">
        <v>165</v>
      </c>
      <c r="C488" s="1">
        <v>508</v>
      </c>
      <c r="D488" s="10">
        <v>909.32000000000119</v>
      </c>
      <c r="E488" s="7">
        <v>980</v>
      </c>
    </row>
    <row r="489" spans="1:5" x14ac:dyDescent="0.25">
      <c r="A489" s="6" t="s">
        <v>561</v>
      </c>
      <c r="B489" s="1">
        <v>162</v>
      </c>
      <c r="C489" s="1">
        <v>523</v>
      </c>
      <c r="D489" s="10">
        <v>894.32999999999799</v>
      </c>
      <c r="E489" s="7">
        <v>997</v>
      </c>
    </row>
    <row r="490" spans="1:5" x14ac:dyDescent="0.25">
      <c r="A490" s="6" t="s">
        <v>569</v>
      </c>
      <c r="B490" s="1">
        <v>150</v>
      </c>
      <c r="C490" s="1">
        <v>489</v>
      </c>
      <c r="D490" s="10">
        <v>889.97999999999854</v>
      </c>
      <c r="E490" s="7">
        <v>1003</v>
      </c>
    </row>
    <row r="491" spans="1:5" x14ac:dyDescent="0.25">
      <c r="A491" s="6" t="s">
        <v>580</v>
      </c>
      <c r="B491" s="1">
        <v>175</v>
      </c>
      <c r="C491" s="1">
        <v>547</v>
      </c>
      <c r="D491" s="10">
        <v>864.2600000000001</v>
      </c>
      <c r="E491" s="7">
        <v>1037</v>
      </c>
    </row>
    <row r="492" spans="1:5" x14ac:dyDescent="0.25">
      <c r="A492" s="6" t="s">
        <v>578</v>
      </c>
      <c r="B492" s="1">
        <v>169</v>
      </c>
      <c r="C492" s="1">
        <v>523</v>
      </c>
      <c r="D492" s="10">
        <v>794.95999999999992</v>
      </c>
      <c r="E492" s="7">
        <v>1134</v>
      </c>
    </row>
    <row r="493" spans="1:5" x14ac:dyDescent="0.25">
      <c r="A493" s="6" t="s">
        <v>572</v>
      </c>
      <c r="B493" s="1">
        <v>174</v>
      </c>
      <c r="C493" s="1">
        <v>570</v>
      </c>
      <c r="D493" s="10">
        <v>398.99999999999983</v>
      </c>
      <c r="E493" s="7">
        <v>1427</v>
      </c>
    </row>
    <row r="494" spans="1:5" x14ac:dyDescent="0.25">
      <c r="A494" s="6" t="s">
        <v>564</v>
      </c>
      <c r="B494" s="1">
        <v>159</v>
      </c>
      <c r="C494" s="1">
        <v>488</v>
      </c>
      <c r="D494" s="10">
        <v>312.31999999999908</v>
      </c>
      <c r="E494" s="7">
        <v>1504</v>
      </c>
    </row>
    <row r="495" spans="1:5" x14ac:dyDescent="0.25">
      <c r="A495" s="6" t="s">
        <v>560</v>
      </c>
      <c r="B495" s="1">
        <v>155</v>
      </c>
      <c r="C495" s="1">
        <v>481</v>
      </c>
      <c r="D495" s="10">
        <v>264.54999999999956</v>
      </c>
      <c r="E495" s="7">
        <v>1548</v>
      </c>
    </row>
    <row r="496" spans="1:5" x14ac:dyDescent="0.25">
      <c r="A496" s="6" t="s">
        <v>567</v>
      </c>
      <c r="B496" s="1">
        <v>159</v>
      </c>
      <c r="C496" s="1">
        <v>496</v>
      </c>
      <c r="D496" s="10">
        <v>252.96</v>
      </c>
      <c r="E496" s="7">
        <v>1554</v>
      </c>
    </row>
    <row r="497" spans="1:5" x14ac:dyDescent="0.25">
      <c r="A497" s="5" t="s">
        <v>36</v>
      </c>
      <c r="B497" s="7"/>
      <c r="C497" s="7"/>
      <c r="D497" s="7"/>
      <c r="E497" s="7"/>
    </row>
    <row r="498" spans="1:5" x14ac:dyDescent="0.25">
      <c r="A498" s="6" t="s">
        <v>587</v>
      </c>
      <c r="B498" s="1">
        <v>178</v>
      </c>
      <c r="C498" s="1">
        <v>546</v>
      </c>
      <c r="D498" s="10">
        <v>1490.5800000000015</v>
      </c>
      <c r="E498" s="7">
        <v>393</v>
      </c>
    </row>
    <row r="499" spans="1:5" x14ac:dyDescent="0.25">
      <c r="A499" s="6" t="s">
        <v>588</v>
      </c>
      <c r="B499" s="1">
        <v>177</v>
      </c>
      <c r="C499" s="1">
        <v>535</v>
      </c>
      <c r="D499" s="10">
        <v>1396.3500000000033</v>
      </c>
      <c r="E499" s="7">
        <v>492</v>
      </c>
    </row>
    <row r="500" spans="1:5" x14ac:dyDescent="0.25">
      <c r="A500" s="6" t="s">
        <v>589</v>
      </c>
      <c r="B500" s="1">
        <v>176</v>
      </c>
      <c r="C500" s="1">
        <v>547</v>
      </c>
      <c r="D500" s="10">
        <v>1351.0900000000026</v>
      </c>
      <c r="E500" s="7">
        <v>548</v>
      </c>
    </row>
    <row r="501" spans="1:5" x14ac:dyDescent="0.25">
      <c r="A501" s="6" t="s">
        <v>585</v>
      </c>
      <c r="B501" s="1">
        <v>183</v>
      </c>
      <c r="C501" s="1">
        <v>565</v>
      </c>
      <c r="D501" s="10">
        <v>909.65000000000259</v>
      </c>
      <c r="E501" s="7">
        <v>979</v>
      </c>
    </row>
    <row r="502" spans="1:5" x14ac:dyDescent="0.25">
      <c r="A502" s="6" t="s">
        <v>586</v>
      </c>
      <c r="B502" s="1">
        <v>167</v>
      </c>
      <c r="C502" s="1">
        <v>517</v>
      </c>
      <c r="D502" s="10">
        <v>454.95999999999879</v>
      </c>
      <c r="E502" s="7">
        <v>1371</v>
      </c>
    </row>
    <row r="503" spans="1:5" x14ac:dyDescent="0.25">
      <c r="A503" s="5" t="s">
        <v>37</v>
      </c>
      <c r="B503" s="7"/>
      <c r="C503" s="7"/>
      <c r="D503" s="7"/>
      <c r="E503" s="7"/>
    </row>
    <row r="504" spans="1:5" x14ac:dyDescent="0.25">
      <c r="A504" s="6" t="s">
        <v>592</v>
      </c>
      <c r="B504" s="1">
        <v>174</v>
      </c>
      <c r="C504" s="1">
        <v>553</v>
      </c>
      <c r="D504" s="10">
        <v>1576.0500000000025</v>
      </c>
      <c r="E504" s="7">
        <v>330</v>
      </c>
    </row>
    <row r="505" spans="1:5" x14ac:dyDescent="0.25">
      <c r="A505" s="6" t="s">
        <v>590</v>
      </c>
      <c r="B505" s="1">
        <v>164</v>
      </c>
      <c r="C505" s="1">
        <v>502</v>
      </c>
      <c r="D505" s="10">
        <v>1460.819999999999</v>
      </c>
      <c r="E505" s="7">
        <v>419</v>
      </c>
    </row>
    <row r="506" spans="1:5" x14ac:dyDescent="0.25">
      <c r="A506" s="6" t="s">
        <v>591</v>
      </c>
      <c r="B506" s="1">
        <v>181</v>
      </c>
      <c r="C506" s="1">
        <v>566</v>
      </c>
      <c r="D506" s="10">
        <v>1216.899999999999</v>
      </c>
      <c r="E506" s="7">
        <v>672</v>
      </c>
    </row>
    <row r="507" spans="1:5" x14ac:dyDescent="0.25">
      <c r="A507" s="6" t="s">
        <v>593</v>
      </c>
      <c r="B507" s="1">
        <v>202</v>
      </c>
      <c r="C507" s="1">
        <v>636</v>
      </c>
      <c r="D507" s="10">
        <v>1074.8399999999992</v>
      </c>
      <c r="E507" s="7">
        <v>804</v>
      </c>
    </row>
    <row r="508" spans="1:5" x14ac:dyDescent="0.25">
      <c r="A508" s="6" t="s">
        <v>594</v>
      </c>
      <c r="B508" s="1">
        <v>193</v>
      </c>
      <c r="C508" s="1">
        <v>599</v>
      </c>
      <c r="D508" s="10">
        <v>515.14000000000146</v>
      </c>
      <c r="E508" s="7">
        <v>1335</v>
      </c>
    </row>
    <row r="509" spans="1:5" x14ac:dyDescent="0.25">
      <c r="A509" s="5" t="s">
        <v>38</v>
      </c>
      <c r="B509" s="7"/>
      <c r="C509" s="7"/>
      <c r="D509" s="7"/>
      <c r="E509" s="7"/>
    </row>
    <row r="510" spans="1:5" x14ac:dyDescent="0.25">
      <c r="A510" s="6" t="s">
        <v>596</v>
      </c>
      <c r="B510" s="1">
        <v>171</v>
      </c>
      <c r="C510" s="1">
        <v>541</v>
      </c>
      <c r="D510" s="10">
        <v>919.69999999999857</v>
      </c>
      <c r="E510" s="7">
        <v>964</v>
      </c>
    </row>
    <row r="511" spans="1:5" x14ac:dyDescent="0.25">
      <c r="A511" s="6" t="s">
        <v>595</v>
      </c>
      <c r="B511" s="1">
        <v>173</v>
      </c>
      <c r="C511" s="1">
        <v>557</v>
      </c>
      <c r="D511" s="10">
        <v>289.64000000000084</v>
      </c>
      <c r="E511" s="7">
        <v>1532</v>
      </c>
    </row>
    <row r="512" spans="1:5" x14ac:dyDescent="0.25">
      <c r="A512" s="5" t="s">
        <v>39</v>
      </c>
      <c r="B512" s="7"/>
      <c r="C512" s="7"/>
      <c r="D512" s="7"/>
      <c r="E512" s="7"/>
    </row>
    <row r="513" spans="1:5" x14ac:dyDescent="0.25">
      <c r="A513" s="6" t="s">
        <v>617</v>
      </c>
      <c r="B513" s="1">
        <v>186</v>
      </c>
      <c r="C513" s="1">
        <v>574</v>
      </c>
      <c r="D513" s="10">
        <v>2014.7399999999955</v>
      </c>
      <c r="E513" s="7">
        <v>70</v>
      </c>
    </row>
    <row r="514" spans="1:5" x14ac:dyDescent="0.25">
      <c r="A514" s="6" t="s">
        <v>606</v>
      </c>
      <c r="B514" s="1">
        <v>192</v>
      </c>
      <c r="C514" s="1">
        <v>585</v>
      </c>
      <c r="D514" s="10">
        <v>1953.899999999998</v>
      </c>
      <c r="E514" s="7">
        <v>103</v>
      </c>
    </row>
    <row r="515" spans="1:5" x14ac:dyDescent="0.25">
      <c r="A515" s="6" t="s">
        <v>638</v>
      </c>
      <c r="B515" s="1">
        <v>181</v>
      </c>
      <c r="C515" s="1">
        <v>556</v>
      </c>
      <c r="D515" s="10">
        <v>1940.4400000000044</v>
      </c>
      <c r="E515" s="7">
        <v>110</v>
      </c>
    </row>
    <row r="516" spans="1:5" x14ac:dyDescent="0.25">
      <c r="A516" s="6" t="s">
        <v>628</v>
      </c>
      <c r="B516" s="1">
        <v>178</v>
      </c>
      <c r="C516" s="1">
        <v>531</v>
      </c>
      <c r="D516" s="10">
        <v>1821.3299999999967</v>
      </c>
      <c r="E516" s="7">
        <v>177</v>
      </c>
    </row>
    <row r="517" spans="1:5" x14ac:dyDescent="0.25">
      <c r="A517" s="6" t="s">
        <v>611</v>
      </c>
      <c r="B517" s="1">
        <v>175</v>
      </c>
      <c r="C517" s="1">
        <v>536</v>
      </c>
      <c r="D517" s="10">
        <v>1736.640000000004</v>
      </c>
      <c r="E517" s="7">
        <v>220</v>
      </c>
    </row>
    <row r="518" spans="1:5" x14ac:dyDescent="0.25">
      <c r="A518" s="6" t="s">
        <v>625</v>
      </c>
      <c r="B518" s="1">
        <v>180</v>
      </c>
      <c r="C518" s="1">
        <v>556</v>
      </c>
      <c r="D518" s="10">
        <v>1645.7600000000014</v>
      </c>
      <c r="E518" s="7">
        <v>270</v>
      </c>
    </row>
    <row r="519" spans="1:5" x14ac:dyDescent="0.25">
      <c r="A519" s="6" t="s">
        <v>613</v>
      </c>
      <c r="B519" s="1">
        <v>190</v>
      </c>
      <c r="C519" s="1">
        <v>573</v>
      </c>
      <c r="D519" s="10">
        <v>1587.2099999999966</v>
      </c>
      <c r="E519" s="7">
        <v>321</v>
      </c>
    </row>
    <row r="520" spans="1:5" x14ac:dyDescent="0.25">
      <c r="A520" s="6" t="s">
        <v>601</v>
      </c>
      <c r="B520" s="1">
        <v>185</v>
      </c>
      <c r="C520" s="1">
        <v>553</v>
      </c>
      <c r="D520" s="10">
        <v>1564.9900000000036</v>
      </c>
      <c r="E520" s="7">
        <v>344</v>
      </c>
    </row>
    <row r="521" spans="1:5" x14ac:dyDescent="0.25">
      <c r="A521" s="6" t="s">
        <v>624</v>
      </c>
      <c r="B521" s="1">
        <v>157</v>
      </c>
      <c r="C521" s="1">
        <v>465</v>
      </c>
      <c r="D521" s="10">
        <v>1515.8999999999967</v>
      </c>
      <c r="E521" s="7">
        <v>379</v>
      </c>
    </row>
    <row r="522" spans="1:5" x14ac:dyDescent="0.25">
      <c r="A522" s="6" t="s">
        <v>632</v>
      </c>
      <c r="B522" s="1">
        <v>171</v>
      </c>
      <c r="C522" s="1">
        <v>523</v>
      </c>
      <c r="D522" s="10">
        <v>1506.2399999999989</v>
      </c>
      <c r="E522" s="7">
        <v>385</v>
      </c>
    </row>
    <row r="523" spans="1:5" x14ac:dyDescent="0.25">
      <c r="A523" s="6" t="s">
        <v>599</v>
      </c>
      <c r="B523" s="1">
        <v>154</v>
      </c>
      <c r="C523" s="1">
        <v>486</v>
      </c>
      <c r="D523" s="10">
        <v>1443.420000000003</v>
      </c>
      <c r="E523" s="7">
        <v>439</v>
      </c>
    </row>
    <row r="524" spans="1:5" x14ac:dyDescent="0.25">
      <c r="A524" s="6" t="s">
        <v>614</v>
      </c>
      <c r="B524" s="1">
        <v>171</v>
      </c>
      <c r="C524" s="1">
        <v>538</v>
      </c>
      <c r="D524" s="10">
        <v>1425.6999999999985</v>
      </c>
      <c r="E524" s="7">
        <v>457</v>
      </c>
    </row>
    <row r="525" spans="1:5" x14ac:dyDescent="0.25">
      <c r="A525" s="6" t="s">
        <v>633</v>
      </c>
      <c r="B525" s="1">
        <v>161</v>
      </c>
      <c r="C525" s="1">
        <v>475</v>
      </c>
      <c r="D525" s="10">
        <v>1420.2500000000034</v>
      </c>
      <c r="E525" s="7">
        <v>464</v>
      </c>
    </row>
    <row r="526" spans="1:5" x14ac:dyDescent="0.25">
      <c r="A526" s="6" t="s">
        <v>630</v>
      </c>
      <c r="B526" s="1">
        <v>166</v>
      </c>
      <c r="C526" s="1">
        <v>496</v>
      </c>
      <c r="D526" s="10">
        <v>1408.6400000000021</v>
      </c>
      <c r="E526" s="7">
        <v>481</v>
      </c>
    </row>
    <row r="527" spans="1:5" x14ac:dyDescent="0.25">
      <c r="A527" s="6" t="s">
        <v>612</v>
      </c>
      <c r="B527" s="1">
        <v>176</v>
      </c>
      <c r="C527" s="1">
        <v>538</v>
      </c>
      <c r="D527" s="10">
        <v>1398.8000000000011</v>
      </c>
      <c r="E527" s="7">
        <v>489</v>
      </c>
    </row>
    <row r="528" spans="1:5" x14ac:dyDescent="0.25">
      <c r="A528" s="6" t="s">
        <v>600</v>
      </c>
      <c r="B528" s="1">
        <v>169</v>
      </c>
      <c r="C528" s="1">
        <v>515</v>
      </c>
      <c r="D528" s="10">
        <v>1395.6500000000035</v>
      </c>
      <c r="E528" s="7">
        <v>493</v>
      </c>
    </row>
    <row r="529" spans="1:5" x14ac:dyDescent="0.25">
      <c r="A529" s="6" t="s">
        <v>640</v>
      </c>
      <c r="B529" s="1">
        <v>175</v>
      </c>
      <c r="C529" s="1">
        <v>550</v>
      </c>
      <c r="D529" s="10">
        <v>1314.499999999997</v>
      </c>
      <c r="E529" s="7">
        <v>586</v>
      </c>
    </row>
    <row r="530" spans="1:5" x14ac:dyDescent="0.25">
      <c r="A530" s="6" t="s">
        <v>635</v>
      </c>
      <c r="B530" s="1">
        <v>150</v>
      </c>
      <c r="C530" s="1">
        <v>454</v>
      </c>
      <c r="D530" s="10">
        <v>1293.900000000001</v>
      </c>
      <c r="E530" s="7">
        <v>606</v>
      </c>
    </row>
    <row r="531" spans="1:5" x14ac:dyDescent="0.25">
      <c r="A531" s="6" t="s">
        <v>603</v>
      </c>
      <c r="B531" s="1">
        <v>169</v>
      </c>
      <c r="C531" s="1">
        <v>521</v>
      </c>
      <c r="D531" s="10">
        <v>1276.4500000000023</v>
      </c>
      <c r="E531" s="7">
        <v>623</v>
      </c>
    </row>
    <row r="532" spans="1:5" x14ac:dyDescent="0.25">
      <c r="A532" s="6" t="s">
        <v>623</v>
      </c>
      <c r="B532" s="1">
        <v>185</v>
      </c>
      <c r="C532" s="1">
        <v>568</v>
      </c>
      <c r="D532" s="10">
        <v>1243.9200000000035</v>
      </c>
      <c r="E532" s="7">
        <v>646</v>
      </c>
    </row>
    <row r="533" spans="1:5" x14ac:dyDescent="0.25">
      <c r="A533" s="6" t="s">
        <v>607</v>
      </c>
      <c r="B533" s="1">
        <v>175</v>
      </c>
      <c r="C533" s="1">
        <v>539</v>
      </c>
      <c r="D533" s="10">
        <v>1191.1900000000014</v>
      </c>
      <c r="E533" s="7">
        <v>691</v>
      </c>
    </row>
    <row r="534" spans="1:5" x14ac:dyDescent="0.25">
      <c r="A534" s="6" t="s">
        <v>609</v>
      </c>
      <c r="B534" s="1">
        <v>166</v>
      </c>
      <c r="C534" s="1">
        <v>505</v>
      </c>
      <c r="D534" s="10">
        <v>1156.4499999999996</v>
      </c>
      <c r="E534" s="7">
        <v>729</v>
      </c>
    </row>
    <row r="535" spans="1:5" x14ac:dyDescent="0.25">
      <c r="A535" s="6" t="s">
        <v>636</v>
      </c>
      <c r="B535" s="1">
        <v>177</v>
      </c>
      <c r="C535" s="1">
        <v>526</v>
      </c>
      <c r="D535" s="10">
        <v>1141.4199999999976</v>
      </c>
      <c r="E535" s="7">
        <v>741</v>
      </c>
    </row>
    <row r="536" spans="1:5" x14ac:dyDescent="0.25">
      <c r="A536" s="6" t="s">
        <v>634</v>
      </c>
      <c r="B536" s="1">
        <v>198</v>
      </c>
      <c r="C536" s="1">
        <v>600</v>
      </c>
      <c r="D536" s="10">
        <v>1037.9999999999998</v>
      </c>
      <c r="E536" s="7">
        <v>840</v>
      </c>
    </row>
    <row r="537" spans="1:5" x14ac:dyDescent="0.25">
      <c r="A537" s="6" t="s">
        <v>608</v>
      </c>
      <c r="B537" s="1">
        <v>183</v>
      </c>
      <c r="C537" s="1">
        <v>551</v>
      </c>
      <c r="D537" s="10">
        <v>1024.8600000000026</v>
      </c>
      <c r="E537" s="7">
        <v>849</v>
      </c>
    </row>
    <row r="538" spans="1:5" x14ac:dyDescent="0.25">
      <c r="A538" s="6" t="s">
        <v>627</v>
      </c>
      <c r="B538" s="1">
        <v>154</v>
      </c>
      <c r="C538" s="1">
        <v>484</v>
      </c>
      <c r="D538" s="10">
        <v>1021.2400000000019</v>
      </c>
      <c r="E538" s="7">
        <v>853</v>
      </c>
    </row>
    <row r="539" spans="1:5" x14ac:dyDescent="0.25">
      <c r="A539" s="6" t="s">
        <v>620</v>
      </c>
      <c r="B539" s="1">
        <v>172</v>
      </c>
      <c r="C539" s="1">
        <v>534</v>
      </c>
      <c r="D539" s="10">
        <v>977.22000000000071</v>
      </c>
      <c r="E539" s="7">
        <v>907</v>
      </c>
    </row>
    <row r="540" spans="1:5" x14ac:dyDescent="0.25">
      <c r="A540" s="6" t="s">
        <v>610</v>
      </c>
      <c r="B540" s="1">
        <v>211</v>
      </c>
      <c r="C540" s="1">
        <v>648</v>
      </c>
      <c r="D540" s="10">
        <v>939.59999999999809</v>
      </c>
      <c r="E540" s="7">
        <v>951</v>
      </c>
    </row>
    <row r="541" spans="1:5" x14ac:dyDescent="0.25">
      <c r="A541" s="6" t="s">
        <v>616</v>
      </c>
      <c r="B541" s="1">
        <v>161</v>
      </c>
      <c r="C541" s="1">
        <v>480</v>
      </c>
      <c r="D541" s="10">
        <v>916.80000000000189</v>
      </c>
      <c r="E541" s="7">
        <v>969</v>
      </c>
    </row>
    <row r="542" spans="1:5" x14ac:dyDescent="0.25">
      <c r="A542" s="6" t="s">
        <v>597</v>
      </c>
      <c r="B542" s="1">
        <v>170</v>
      </c>
      <c r="C542" s="1">
        <v>516</v>
      </c>
      <c r="D542" s="10">
        <v>866.8800000000017</v>
      </c>
      <c r="E542" s="7">
        <v>1034</v>
      </c>
    </row>
    <row r="543" spans="1:5" x14ac:dyDescent="0.25">
      <c r="A543" s="6" t="s">
        <v>615</v>
      </c>
      <c r="B543" s="1">
        <v>172</v>
      </c>
      <c r="C543" s="1">
        <v>510</v>
      </c>
      <c r="D543" s="10">
        <v>805.7999999999995</v>
      </c>
      <c r="E543" s="7">
        <v>1117</v>
      </c>
    </row>
    <row r="544" spans="1:5" x14ac:dyDescent="0.25">
      <c r="A544" s="6" t="s">
        <v>604</v>
      </c>
      <c r="B544" s="1">
        <v>181</v>
      </c>
      <c r="C544" s="1">
        <v>550</v>
      </c>
      <c r="D544" s="10">
        <v>764.49999999999784</v>
      </c>
      <c r="E544" s="7">
        <v>1161</v>
      </c>
    </row>
    <row r="545" spans="1:5" x14ac:dyDescent="0.25">
      <c r="A545" s="6" t="s">
        <v>629</v>
      </c>
      <c r="B545" s="1">
        <v>172</v>
      </c>
      <c r="C545" s="1">
        <v>528</v>
      </c>
      <c r="D545" s="10">
        <v>744.48000000000116</v>
      </c>
      <c r="E545" s="7">
        <v>1175</v>
      </c>
    </row>
    <row r="546" spans="1:5" x14ac:dyDescent="0.25">
      <c r="A546" s="6" t="s">
        <v>619</v>
      </c>
      <c r="B546" s="1">
        <v>169</v>
      </c>
      <c r="C546" s="1">
        <v>516</v>
      </c>
      <c r="D546" s="10">
        <v>696.60000000000139</v>
      </c>
      <c r="E546" s="7">
        <v>1219</v>
      </c>
    </row>
    <row r="547" spans="1:5" x14ac:dyDescent="0.25">
      <c r="A547" s="6" t="s">
        <v>626</v>
      </c>
      <c r="B547" s="1">
        <v>183</v>
      </c>
      <c r="C547" s="1">
        <v>588</v>
      </c>
      <c r="D547" s="10">
        <v>693.84000000000174</v>
      </c>
      <c r="E547" s="7">
        <v>1225</v>
      </c>
    </row>
    <row r="548" spans="1:5" x14ac:dyDescent="0.25">
      <c r="A548" s="6" t="s">
        <v>605</v>
      </c>
      <c r="B548" s="1">
        <v>188</v>
      </c>
      <c r="C548" s="1">
        <v>575</v>
      </c>
      <c r="D548" s="10">
        <v>689.99999999999955</v>
      </c>
      <c r="E548" s="7">
        <v>1228</v>
      </c>
    </row>
    <row r="549" spans="1:5" x14ac:dyDescent="0.25">
      <c r="A549" s="6" t="s">
        <v>602</v>
      </c>
      <c r="B549" s="1">
        <v>165</v>
      </c>
      <c r="C549" s="1">
        <v>514</v>
      </c>
      <c r="D549" s="10">
        <v>663.06000000000256</v>
      </c>
      <c r="E549" s="7">
        <v>1251</v>
      </c>
    </row>
    <row r="550" spans="1:5" x14ac:dyDescent="0.25">
      <c r="A550" s="6" t="s">
        <v>637</v>
      </c>
      <c r="B550" s="1">
        <v>155</v>
      </c>
      <c r="C550" s="1">
        <v>479</v>
      </c>
      <c r="D550" s="10">
        <v>632.27999999999895</v>
      </c>
      <c r="E550" s="7">
        <v>1276</v>
      </c>
    </row>
    <row r="551" spans="1:5" x14ac:dyDescent="0.25">
      <c r="A551" s="6" t="s">
        <v>621</v>
      </c>
      <c r="B551" s="1">
        <v>213</v>
      </c>
      <c r="C551" s="1">
        <v>653</v>
      </c>
      <c r="D551" s="10">
        <v>620.3499999999998</v>
      </c>
      <c r="E551" s="7">
        <v>1287</v>
      </c>
    </row>
    <row r="552" spans="1:5" x14ac:dyDescent="0.25">
      <c r="A552" s="6" t="s">
        <v>639</v>
      </c>
      <c r="B552" s="1">
        <v>144</v>
      </c>
      <c r="C552" s="1">
        <v>430</v>
      </c>
      <c r="D552" s="10">
        <v>524.5999999999998</v>
      </c>
      <c r="E552" s="7">
        <v>1332</v>
      </c>
    </row>
    <row r="553" spans="1:5" x14ac:dyDescent="0.25">
      <c r="A553" s="6" t="s">
        <v>598</v>
      </c>
      <c r="B553" s="1">
        <v>169</v>
      </c>
      <c r="C553" s="1">
        <v>530</v>
      </c>
      <c r="D553" s="10">
        <v>508.79999999999944</v>
      </c>
      <c r="E553" s="7">
        <v>1338</v>
      </c>
    </row>
    <row r="554" spans="1:5" x14ac:dyDescent="0.25">
      <c r="A554" s="6" t="s">
        <v>618</v>
      </c>
      <c r="B554" s="1">
        <v>173</v>
      </c>
      <c r="C554" s="1">
        <v>522</v>
      </c>
      <c r="D554" s="10">
        <v>480.23999999999916</v>
      </c>
      <c r="E554" s="7">
        <v>1356</v>
      </c>
    </row>
    <row r="555" spans="1:5" x14ac:dyDescent="0.25">
      <c r="A555" s="6" t="s">
        <v>631</v>
      </c>
      <c r="B555" s="1">
        <v>202</v>
      </c>
      <c r="C555" s="1">
        <v>630</v>
      </c>
      <c r="D555" s="10">
        <v>440.99999999999926</v>
      </c>
      <c r="E555" s="7">
        <v>1385</v>
      </c>
    </row>
    <row r="556" spans="1:5" x14ac:dyDescent="0.25">
      <c r="A556" s="6" t="s">
        <v>622</v>
      </c>
      <c r="B556" s="1">
        <v>161</v>
      </c>
      <c r="C556" s="1">
        <v>491</v>
      </c>
      <c r="D556" s="10">
        <v>279.86999999999938</v>
      </c>
      <c r="E556" s="7">
        <v>1537</v>
      </c>
    </row>
    <row r="557" spans="1:5" x14ac:dyDescent="0.25">
      <c r="A557" s="5" t="s">
        <v>40</v>
      </c>
      <c r="B557" s="7"/>
      <c r="C557" s="7"/>
      <c r="D557" s="7"/>
      <c r="E557" s="7"/>
    </row>
    <row r="558" spans="1:5" x14ac:dyDescent="0.25">
      <c r="A558" s="6" t="s">
        <v>650</v>
      </c>
      <c r="B558" s="1">
        <v>184</v>
      </c>
      <c r="C558" s="1">
        <v>588</v>
      </c>
      <c r="D558" s="10">
        <v>2322.6000000000013</v>
      </c>
      <c r="E558" s="7">
        <v>8</v>
      </c>
    </row>
    <row r="559" spans="1:5" x14ac:dyDescent="0.25">
      <c r="A559" s="6" t="s">
        <v>647</v>
      </c>
      <c r="B559" s="1">
        <v>194</v>
      </c>
      <c r="C559" s="1">
        <v>602</v>
      </c>
      <c r="D559" s="10">
        <v>2173.2200000000062</v>
      </c>
      <c r="E559" s="7">
        <v>25</v>
      </c>
    </row>
    <row r="560" spans="1:5" x14ac:dyDescent="0.25">
      <c r="A560" s="6" t="s">
        <v>656</v>
      </c>
      <c r="B560" s="1">
        <v>186</v>
      </c>
      <c r="C560" s="1">
        <v>577</v>
      </c>
      <c r="D560" s="10">
        <v>1875.25</v>
      </c>
      <c r="E560" s="7">
        <v>139</v>
      </c>
    </row>
    <row r="561" spans="1:5" x14ac:dyDescent="0.25">
      <c r="A561" s="6" t="s">
        <v>659</v>
      </c>
      <c r="B561" s="1">
        <v>175</v>
      </c>
      <c r="C561" s="1">
        <v>531</v>
      </c>
      <c r="D561" s="10">
        <v>1858.5</v>
      </c>
      <c r="E561" s="7">
        <v>149</v>
      </c>
    </row>
    <row r="562" spans="1:5" x14ac:dyDescent="0.25">
      <c r="A562" s="6" t="s">
        <v>641</v>
      </c>
      <c r="B562" s="1">
        <v>168</v>
      </c>
      <c r="C562" s="1">
        <v>537</v>
      </c>
      <c r="D562" s="10">
        <v>1766.7300000000007</v>
      </c>
      <c r="E562" s="7">
        <v>204</v>
      </c>
    </row>
    <row r="563" spans="1:5" x14ac:dyDescent="0.25">
      <c r="A563" s="6" t="s">
        <v>658</v>
      </c>
      <c r="B563" s="1">
        <v>194</v>
      </c>
      <c r="C563" s="1">
        <v>602</v>
      </c>
      <c r="D563" s="10">
        <v>1631.4200000000017</v>
      </c>
      <c r="E563" s="7">
        <v>282</v>
      </c>
    </row>
    <row r="564" spans="1:5" x14ac:dyDescent="0.25">
      <c r="A564" s="6" t="s">
        <v>645</v>
      </c>
      <c r="B564" s="1">
        <v>162</v>
      </c>
      <c r="C564" s="1">
        <v>505</v>
      </c>
      <c r="D564" s="10">
        <v>1575.6000000000013</v>
      </c>
      <c r="E564" s="7">
        <v>332</v>
      </c>
    </row>
    <row r="565" spans="1:5" x14ac:dyDescent="0.25">
      <c r="A565" s="6" t="s">
        <v>652</v>
      </c>
      <c r="B565" s="1">
        <v>170</v>
      </c>
      <c r="C565" s="1">
        <v>546</v>
      </c>
      <c r="D565" s="10">
        <v>1572.4799999999993</v>
      </c>
      <c r="E565" s="7">
        <v>339</v>
      </c>
    </row>
    <row r="566" spans="1:5" x14ac:dyDescent="0.25">
      <c r="A566" s="6" t="s">
        <v>653</v>
      </c>
      <c r="B566" s="1">
        <v>178</v>
      </c>
      <c r="C566" s="1">
        <v>561</v>
      </c>
      <c r="D566" s="10">
        <v>1452.9900000000005</v>
      </c>
      <c r="E566" s="7">
        <v>430</v>
      </c>
    </row>
    <row r="567" spans="1:5" x14ac:dyDescent="0.25">
      <c r="A567" s="6" t="s">
        <v>643</v>
      </c>
      <c r="B567" s="1">
        <v>169</v>
      </c>
      <c r="C567" s="1">
        <v>517</v>
      </c>
      <c r="D567" s="10">
        <v>1390.7300000000048</v>
      </c>
      <c r="E567" s="7">
        <v>499</v>
      </c>
    </row>
    <row r="568" spans="1:5" x14ac:dyDescent="0.25">
      <c r="A568" s="6" t="s">
        <v>654</v>
      </c>
      <c r="B568" s="1">
        <v>180</v>
      </c>
      <c r="C568" s="1">
        <v>561</v>
      </c>
      <c r="D568" s="10">
        <v>1004.19</v>
      </c>
      <c r="E568" s="7">
        <v>869</v>
      </c>
    </row>
    <row r="569" spans="1:5" x14ac:dyDescent="0.25">
      <c r="A569" s="6" t="s">
        <v>660</v>
      </c>
      <c r="B569" s="1">
        <v>172</v>
      </c>
      <c r="C569" s="1">
        <v>531</v>
      </c>
      <c r="D569" s="10">
        <v>663.75</v>
      </c>
      <c r="E569" s="7">
        <v>1250</v>
      </c>
    </row>
    <row r="570" spans="1:5" x14ac:dyDescent="0.25">
      <c r="A570" s="6" t="s">
        <v>644</v>
      </c>
      <c r="B570" s="1">
        <v>180</v>
      </c>
      <c r="C570" s="1">
        <v>561</v>
      </c>
      <c r="D570" s="10">
        <v>645.14999999999895</v>
      </c>
      <c r="E570" s="7">
        <v>1268</v>
      </c>
    </row>
    <row r="571" spans="1:5" x14ac:dyDescent="0.25">
      <c r="A571" s="6" t="s">
        <v>651</v>
      </c>
      <c r="B571" s="1">
        <v>152</v>
      </c>
      <c r="C571" s="1">
        <v>464</v>
      </c>
      <c r="D571" s="10">
        <v>589.28</v>
      </c>
      <c r="E571" s="7">
        <v>1304</v>
      </c>
    </row>
    <row r="572" spans="1:5" x14ac:dyDescent="0.25">
      <c r="A572" s="6" t="s">
        <v>646</v>
      </c>
      <c r="B572" s="1">
        <v>189</v>
      </c>
      <c r="C572" s="1">
        <v>599</v>
      </c>
      <c r="D572" s="10">
        <v>509.14999999999895</v>
      </c>
      <c r="E572" s="7">
        <v>1337</v>
      </c>
    </row>
    <row r="573" spans="1:5" x14ac:dyDescent="0.25">
      <c r="A573" s="6" t="s">
        <v>648</v>
      </c>
      <c r="B573" s="1">
        <v>166</v>
      </c>
      <c r="C573" s="1">
        <v>533</v>
      </c>
      <c r="D573" s="10">
        <v>447.72000000000094</v>
      </c>
      <c r="E573" s="7">
        <v>1376</v>
      </c>
    </row>
    <row r="574" spans="1:5" x14ac:dyDescent="0.25">
      <c r="A574" s="6" t="s">
        <v>649</v>
      </c>
      <c r="B574" s="1">
        <v>182</v>
      </c>
      <c r="C574" s="1">
        <v>550</v>
      </c>
      <c r="D574" s="10">
        <v>445.50000000000102</v>
      </c>
      <c r="E574" s="7">
        <v>1380</v>
      </c>
    </row>
    <row r="575" spans="1:5" x14ac:dyDescent="0.25">
      <c r="A575" s="6" t="s">
        <v>657</v>
      </c>
      <c r="B575" s="1">
        <v>179</v>
      </c>
      <c r="C575" s="1">
        <v>536</v>
      </c>
      <c r="D575" s="10">
        <v>439.51999999999919</v>
      </c>
      <c r="E575" s="7">
        <v>1388</v>
      </c>
    </row>
    <row r="576" spans="1:5" x14ac:dyDescent="0.25">
      <c r="A576" s="6" t="s">
        <v>642</v>
      </c>
      <c r="B576" s="1">
        <v>166</v>
      </c>
      <c r="C576" s="1">
        <v>512</v>
      </c>
      <c r="D576" s="10">
        <v>404.47999999999979</v>
      </c>
      <c r="E576" s="7">
        <v>1419</v>
      </c>
    </row>
    <row r="577" spans="1:5" x14ac:dyDescent="0.25">
      <c r="A577" s="6" t="s">
        <v>655</v>
      </c>
      <c r="B577" s="1">
        <v>160</v>
      </c>
      <c r="C577" s="1">
        <v>497</v>
      </c>
      <c r="D577" s="10">
        <v>357.8399999999998</v>
      </c>
      <c r="E577" s="7">
        <v>1461</v>
      </c>
    </row>
    <row r="578" spans="1:5" x14ac:dyDescent="0.25">
      <c r="A578" s="5" t="s">
        <v>41</v>
      </c>
      <c r="B578" s="7"/>
      <c r="C578" s="7"/>
      <c r="D578" s="7"/>
      <c r="E578" s="7"/>
    </row>
    <row r="579" spans="1:5" x14ac:dyDescent="0.25">
      <c r="A579" s="6" t="s">
        <v>661</v>
      </c>
      <c r="B579" s="1">
        <v>167</v>
      </c>
      <c r="C579" s="1">
        <v>508</v>
      </c>
      <c r="D579" s="10">
        <v>1838.9600000000007</v>
      </c>
      <c r="E579" s="7">
        <v>159</v>
      </c>
    </row>
    <row r="580" spans="1:5" x14ac:dyDescent="0.25">
      <c r="A580" s="6" t="s">
        <v>664</v>
      </c>
      <c r="B580" s="1">
        <v>191</v>
      </c>
      <c r="C580" s="1">
        <v>598</v>
      </c>
      <c r="D580" s="10">
        <v>1285.6999999999991</v>
      </c>
      <c r="E580" s="7">
        <v>614</v>
      </c>
    </row>
    <row r="581" spans="1:5" x14ac:dyDescent="0.25">
      <c r="A581" s="6" t="s">
        <v>663</v>
      </c>
      <c r="B581" s="1">
        <v>154</v>
      </c>
      <c r="C581" s="1">
        <v>471</v>
      </c>
      <c r="D581" s="10">
        <v>1003.2299999999982</v>
      </c>
      <c r="E581" s="7">
        <v>870</v>
      </c>
    </row>
    <row r="582" spans="1:5" x14ac:dyDescent="0.25">
      <c r="A582" s="6" t="s">
        <v>662</v>
      </c>
      <c r="B582" s="1">
        <v>156</v>
      </c>
      <c r="C582" s="1">
        <v>467</v>
      </c>
      <c r="D582" s="10">
        <v>359.59000000000111</v>
      </c>
      <c r="E582" s="7">
        <v>1458</v>
      </c>
    </row>
    <row r="583" spans="1:5" x14ac:dyDescent="0.25">
      <c r="A583" s="6" t="s">
        <v>665</v>
      </c>
      <c r="B583" s="1">
        <v>170</v>
      </c>
      <c r="C583" s="1">
        <v>521</v>
      </c>
      <c r="D583" s="10">
        <v>286.54999999999967</v>
      </c>
      <c r="E583" s="7">
        <v>1534</v>
      </c>
    </row>
    <row r="584" spans="1:5" x14ac:dyDescent="0.25">
      <c r="A584" s="5" t="s">
        <v>42</v>
      </c>
      <c r="B584" s="7"/>
      <c r="C584" s="7"/>
      <c r="D584" s="7"/>
      <c r="E584" s="7"/>
    </row>
    <row r="585" spans="1:5" x14ac:dyDescent="0.25">
      <c r="A585" s="6" t="s">
        <v>670</v>
      </c>
      <c r="B585" s="1">
        <v>188</v>
      </c>
      <c r="C585" s="1">
        <v>583</v>
      </c>
      <c r="D585" s="10">
        <v>1900.5799999999956</v>
      </c>
      <c r="E585" s="7">
        <v>127</v>
      </c>
    </row>
    <row r="586" spans="1:5" x14ac:dyDescent="0.25">
      <c r="A586" s="6" t="s">
        <v>674</v>
      </c>
      <c r="B586" s="1">
        <v>195</v>
      </c>
      <c r="C586" s="1">
        <v>602</v>
      </c>
      <c r="D586" s="10">
        <v>1715.700000000003</v>
      </c>
      <c r="E586" s="7">
        <v>233</v>
      </c>
    </row>
    <row r="587" spans="1:5" x14ac:dyDescent="0.25">
      <c r="A587" s="6" t="s">
        <v>666</v>
      </c>
      <c r="B587" s="1">
        <v>176</v>
      </c>
      <c r="C587" s="1">
        <v>545</v>
      </c>
      <c r="D587" s="10">
        <v>1624.1000000000026</v>
      </c>
      <c r="E587" s="7">
        <v>292</v>
      </c>
    </row>
    <row r="588" spans="1:5" x14ac:dyDescent="0.25">
      <c r="A588" s="6" t="s">
        <v>672</v>
      </c>
      <c r="B588" s="1">
        <v>171</v>
      </c>
      <c r="C588" s="1">
        <v>533</v>
      </c>
      <c r="D588" s="10">
        <v>1316.510000000002</v>
      </c>
      <c r="E588" s="7">
        <v>583</v>
      </c>
    </row>
    <row r="589" spans="1:5" x14ac:dyDescent="0.25">
      <c r="A589" s="6" t="s">
        <v>667</v>
      </c>
      <c r="B589" s="1">
        <v>178</v>
      </c>
      <c r="C589" s="1">
        <v>546</v>
      </c>
      <c r="D589" s="10">
        <v>1315.8599999999972</v>
      </c>
      <c r="E589" s="7">
        <v>584</v>
      </c>
    </row>
    <row r="590" spans="1:5" x14ac:dyDescent="0.25">
      <c r="A590" s="6" t="s">
        <v>668</v>
      </c>
      <c r="B590" s="1">
        <v>183</v>
      </c>
      <c r="C590" s="1">
        <v>577</v>
      </c>
      <c r="D590" s="10">
        <v>1229.0099999999993</v>
      </c>
      <c r="E590" s="7">
        <v>657</v>
      </c>
    </row>
    <row r="591" spans="1:5" x14ac:dyDescent="0.25">
      <c r="A591" s="6" t="s">
        <v>669</v>
      </c>
      <c r="B591" s="1">
        <v>180</v>
      </c>
      <c r="C591" s="1">
        <v>557</v>
      </c>
      <c r="D591" s="10">
        <v>1214.2600000000011</v>
      </c>
      <c r="E591" s="7">
        <v>675</v>
      </c>
    </row>
    <row r="592" spans="1:5" x14ac:dyDescent="0.25">
      <c r="A592" s="6" t="s">
        <v>675</v>
      </c>
      <c r="B592" s="1">
        <v>188</v>
      </c>
      <c r="C592" s="1">
        <v>568</v>
      </c>
      <c r="D592" s="10">
        <v>908.80000000000189</v>
      </c>
      <c r="E592" s="7">
        <v>981</v>
      </c>
    </row>
    <row r="593" spans="1:5" x14ac:dyDescent="0.25">
      <c r="A593" s="6" t="s">
        <v>676</v>
      </c>
      <c r="B593" s="1">
        <v>142</v>
      </c>
      <c r="C593" s="1">
        <v>430</v>
      </c>
      <c r="D593" s="10">
        <v>795.50000000000125</v>
      </c>
      <c r="E593" s="7">
        <v>1133</v>
      </c>
    </row>
    <row r="594" spans="1:5" x14ac:dyDescent="0.25">
      <c r="A594" s="6" t="s">
        <v>673</v>
      </c>
      <c r="B594" s="1">
        <v>178</v>
      </c>
      <c r="C594" s="1">
        <v>551</v>
      </c>
      <c r="D594" s="10">
        <v>721.8100000000004</v>
      </c>
      <c r="E594" s="7">
        <v>1198</v>
      </c>
    </row>
    <row r="595" spans="1:5" x14ac:dyDescent="0.25">
      <c r="A595" s="6" t="s">
        <v>671</v>
      </c>
      <c r="B595" s="1">
        <v>192</v>
      </c>
      <c r="C595" s="1">
        <v>593</v>
      </c>
      <c r="D595" s="10">
        <v>569.27999999999815</v>
      </c>
      <c r="E595" s="7">
        <v>1315</v>
      </c>
    </row>
    <row r="596" spans="1:5" x14ac:dyDescent="0.25">
      <c r="A596" s="5" t="s">
        <v>43</v>
      </c>
      <c r="B596" s="7"/>
      <c r="C596" s="7"/>
      <c r="D596" s="7"/>
      <c r="E596" s="7"/>
    </row>
    <row r="597" spans="1:5" x14ac:dyDescent="0.25">
      <c r="A597" s="6" t="s">
        <v>687</v>
      </c>
      <c r="B597" s="1">
        <v>191</v>
      </c>
      <c r="C597" s="1">
        <v>602</v>
      </c>
      <c r="D597" s="10">
        <v>2377.900000000001</v>
      </c>
      <c r="E597" s="7">
        <v>5</v>
      </c>
    </row>
    <row r="598" spans="1:5" x14ac:dyDescent="0.25">
      <c r="A598" s="6" t="s">
        <v>678</v>
      </c>
      <c r="B598" s="1">
        <v>201</v>
      </c>
      <c r="C598" s="1">
        <v>627</v>
      </c>
      <c r="D598" s="10">
        <v>1855.92</v>
      </c>
      <c r="E598" s="7">
        <v>152</v>
      </c>
    </row>
    <row r="599" spans="1:5" x14ac:dyDescent="0.25">
      <c r="A599" s="6" t="s">
        <v>686</v>
      </c>
      <c r="B599" s="1">
        <v>200</v>
      </c>
      <c r="C599" s="1">
        <v>629</v>
      </c>
      <c r="D599" s="10">
        <v>1792.6500000000035</v>
      </c>
      <c r="E599" s="7">
        <v>189</v>
      </c>
    </row>
    <row r="600" spans="1:5" x14ac:dyDescent="0.25">
      <c r="A600" s="6" t="s">
        <v>685</v>
      </c>
      <c r="B600" s="1">
        <v>178</v>
      </c>
      <c r="C600" s="1">
        <v>552</v>
      </c>
      <c r="D600" s="10">
        <v>1567.6799999999996</v>
      </c>
      <c r="E600" s="7">
        <v>343</v>
      </c>
    </row>
    <row r="601" spans="1:5" x14ac:dyDescent="0.25">
      <c r="A601" s="6" t="s">
        <v>682</v>
      </c>
      <c r="B601" s="1">
        <v>180</v>
      </c>
      <c r="C601" s="1">
        <v>556</v>
      </c>
      <c r="D601" s="10">
        <v>1301.0400000000025</v>
      </c>
      <c r="E601" s="7">
        <v>601</v>
      </c>
    </row>
    <row r="602" spans="1:5" x14ac:dyDescent="0.25">
      <c r="A602" s="6" t="s">
        <v>684</v>
      </c>
      <c r="B602" s="1">
        <v>170</v>
      </c>
      <c r="C602" s="1">
        <v>522</v>
      </c>
      <c r="D602" s="10">
        <v>1289.3400000000026</v>
      </c>
      <c r="E602" s="7">
        <v>611</v>
      </c>
    </row>
    <row r="603" spans="1:5" x14ac:dyDescent="0.25">
      <c r="A603" s="6" t="s">
        <v>677</v>
      </c>
      <c r="B603" s="1">
        <v>171</v>
      </c>
      <c r="C603" s="1">
        <v>502</v>
      </c>
      <c r="D603" s="10">
        <v>1260.0199999999963</v>
      </c>
      <c r="E603" s="7">
        <v>635</v>
      </c>
    </row>
    <row r="604" spans="1:5" x14ac:dyDescent="0.25">
      <c r="A604" s="6" t="s">
        <v>683</v>
      </c>
      <c r="B604" s="1">
        <v>143</v>
      </c>
      <c r="C604" s="1">
        <v>436</v>
      </c>
      <c r="D604" s="10">
        <v>994.07999999999777</v>
      </c>
      <c r="E604" s="7">
        <v>885</v>
      </c>
    </row>
    <row r="605" spans="1:5" x14ac:dyDescent="0.25">
      <c r="A605" s="6" t="s">
        <v>680</v>
      </c>
      <c r="B605" s="1">
        <v>160</v>
      </c>
      <c r="C605" s="1">
        <v>520</v>
      </c>
      <c r="D605" s="10">
        <v>457.59999999999872</v>
      </c>
      <c r="E605" s="7">
        <v>1368</v>
      </c>
    </row>
    <row r="606" spans="1:5" x14ac:dyDescent="0.25">
      <c r="A606" s="6" t="s">
        <v>679</v>
      </c>
      <c r="B606" s="1">
        <v>181</v>
      </c>
      <c r="C606" s="1">
        <v>565</v>
      </c>
      <c r="D606" s="10">
        <v>395.49999999999943</v>
      </c>
      <c r="E606" s="7">
        <v>1428</v>
      </c>
    </row>
    <row r="607" spans="1:5" x14ac:dyDescent="0.25">
      <c r="A607" s="6" t="s">
        <v>681</v>
      </c>
      <c r="B607" s="1">
        <v>199</v>
      </c>
      <c r="C607" s="1">
        <v>605</v>
      </c>
      <c r="D607" s="10">
        <v>393.25000000000068</v>
      </c>
      <c r="E607" s="7">
        <v>1431</v>
      </c>
    </row>
    <row r="608" spans="1:5" x14ac:dyDescent="0.25">
      <c r="A608" s="5" t="s">
        <v>44</v>
      </c>
      <c r="B608" s="7"/>
      <c r="C608" s="7"/>
      <c r="D608" s="7"/>
      <c r="E608" s="7"/>
    </row>
    <row r="609" spans="1:5" x14ac:dyDescent="0.25">
      <c r="A609" s="6" t="s">
        <v>688</v>
      </c>
      <c r="B609" s="1">
        <v>170</v>
      </c>
      <c r="C609" s="1">
        <v>533</v>
      </c>
      <c r="D609" s="10">
        <v>1822.8599999999974</v>
      </c>
      <c r="E609" s="7">
        <v>173</v>
      </c>
    </row>
    <row r="610" spans="1:5" x14ac:dyDescent="0.25">
      <c r="A610" s="6" t="s">
        <v>693</v>
      </c>
      <c r="B610" s="1">
        <v>180</v>
      </c>
      <c r="C610" s="1">
        <v>557</v>
      </c>
      <c r="D610" s="10">
        <v>1665.4300000000042</v>
      </c>
      <c r="E610" s="7">
        <v>256</v>
      </c>
    </row>
    <row r="611" spans="1:5" x14ac:dyDescent="0.25">
      <c r="A611" s="6" t="s">
        <v>694</v>
      </c>
      <c r="B611" s="1">
        <v>198</v>
      </c>
      <c r="C611" s="1">
        <v>624</v>
      </c>
      <c r="D611" s="10">
        <v>1572.4799999999959</v>
      </c>
      <c r="E611" s="7">
        <v>340</v>
      </c>
    </row>
    <row r="612" spans="1:5" x14ac:dyDescent="0.25">
      <c r="A612" s="6" t="s">
        <v>690</v>
      </c>
      <c r="B612" s="1">
        <v>188</v>
      </c>
      <c r="C612" s="1">
        <v>560</v>
      </c>
      <c r="D612" s="10">
        <v>1304.8000000000063</v>
      </c>
      <c r="E612" s="7">
        <v>595</v>
      </c>
    </row>
    <row r="613" spans="1:5" x14ac:dyDescent="0.25">
      <c r="A613" s="6" t="s">
        <v>695</v>
      </c>
      <c r="B613" s="1">
        <v>185</v>
      </c>
      <c r="C613" s="1">
        <v>592</v>
      </c>
      <c r="D613" s="10">
        <v>917.60000000000184</v>
      </c>
      <c r="E613" s="7">
        <v>967</v>
      </c>
    </row>
    <row r="614" spans="1:5" x14ac:dyDescent="0.25">
      <c r="A614" s="6" t="s">
        <v>691</v>
      </c>
      <c r="B614" s="1">
        <v>184</v>
      </c>
      <c r="C614" s="1">
        <v>571</v>
      </c>
      <c r="D614" s="10">
        <v>856.5</v>
      </c>
      <c r="E614" s="7">
        <v>1049</v>
      </c>
    </row>
    <row r="615" spans="1:5" x14ac:dyDescent="0.25">
      <c r="A615" s="6" t="s">
        <v>696</v>
      </c>
      <c r="B615" s="1">
        <v>178</v>
      </c>
      <c r="C615" s="1">
        <v>548</v>
      </c>
      <c r="D615" s="10">
        <v>531.55999999999972</v>
      </c>
      <c r="E615" s="7">
        <v>1327</v>
      </c>
    </row>
    <row r="616" spans="1:5" x14ac:dyDescent="0.25">
      <c r="A616" s="6" t="s">
        <v>689</v>
      </c>
      <c r="B616" s="1">
        <v>186</v>
      </c>
      <c r="C616" s="1">
        <v>580</v>
      </c>
      <c r="D616" s="10">
        <v>400.19999999999891</v>
      </c>
      <c r="E616" s="7">
        <v>1424</v>
      </c>
    </row>
    <row r="617" spans="1:5" x14ac:dyDescent="0.25">
      <c r="A617" s="6" t="s">
        <v>692</v>
      </c>
      <c r="B617" s="1">
        <v>179</v>
      </c>
      <c r="C617" s="1">
        <v>549</v>
      </c>
      <c r="D617" s="10">
        <v>345.86999999999955</v>
      </c>
      <c r="E617" s="7">
        <v>1471</v>
      </c>
    </row>
    <row r="618" spans="1:5" x14ac:dyDescent="0.25">
      <c r="A618" s="5" t="s">
        <v>45</v>
      </c>
      <c r="B618" s="7"/>
      <c r="C618" s="7"/>
      <c r="D618" s="7"/>
      <c r="E618" s="7"/>
    </row>
    <row r="619" spans="1:5" x14ac:dyDescent="0.25">
      <c r="A619" s="6" t="s">
        <v>732</v>
      </c>
      <c r="B619" s="1">
        <v>168</v>
      </c>
      <c r="C619" s="1">
        <v>520</v>
      </c>
      <c r="D619" s="10">
        <v>2012.4000000000005</v>
      </c>
      <c r="E619" s="7">
        <v>74</v>
      </c>
    </row>
    <row r="620" spans="1:5" x14ac:dyDescent="0.25">
      <c r="A620" s="6" t="s">
        <v>702</v>
      </c>
      <c r="B620" s="1">
        <v>177</v>
      </c>
      <c r="C620" s="1">
        <v>521</v>
      </c>
      <c r="D620" s="10">
        <v>1948.5400000000041</v>
      </c>
      <c r="E620" s="7">
        <v>105</v>
      </c>
    </row>
    <row r="621" spans="1:5" x14ac:dyDescent="0.25">
      <c r="A621" s="6" t="s">
        <v>709</v>
      </c>
      <c r="B621" s="1">
        <v>157</v>
      </c>
      <c r="C621" s="1">
        <v>492</v>
      </c>
      <c r="D621" s="10">
        <v>1859.7599999999957</v>
      </c>
      <c r="E621" s="7">
        <v>147</v>
      </c>
    </row>
    <row r="622" spans="1:5" x14ac:dyDescent="0.25">
      <c r="A622" s="6" t="s">
        <v>706</v>
      </c>
      <c r="B622" s="1">
        <v>158</v>
      </c>
      <c r="C622" s="1">
        <v>492</v>
      </c>
      <c r="D622" s="10">
        <v>1849.9199999999962</v>
      </c>
      <c r="E622" s="7">
        <v>154</v>
      </c>
    </row>
    <row r="623" spans="1:5" x14ac:dyDescent="0.25">
      <c r="A623" s="6" t="s">
        <v>720</v>
      </c>
      <c r="B623" s="1">
        <v>174</v>
      </c>
      <c r="C623" s="1">
        <v>559</v>
      </c>
      <c r="D623" s="10">
        <v>1794.389999999999</v>
      </c>
      <c r="E623" s="7">
        <v>188</v>
      </c>
    </row>
    <row r="624" spans="1:5" x14ac:dyDescent="0.25">
      <c r="A624" s="6" t="s">
        <v>707</v>
      </c>
      <c r="B624" s="1">
        <v>177</v>
      </c>
      <c r="C624" s="1">
        <v>556</v>
      </c>
      <c r="D624" s="10">
        <v>1745.8399999999963</v>
      </c>
      <c r="E624" s="7">
        <v>214</v>
      </c>
    </row>
    <row r="625" spans="1:5" x14ac:dyDescent="0.25">
      <c r="A625" s="6" t="s">
        <v>698</v>
      </c>
      <c r="B625" s="1">
        <v>189</v>
      </c>
      <c r="C625" s="1">
        <v>583</v>
      </c>
      <c r="D625" s="10">
        <v>1719.8500000000026</v>
      </c>
      <c r="E625" s="7">
        <v>230</v>
      </c>
    </row>
    <row r="626" spans="1:5" x14ac:dyDescent="0.25">
      <c r="A626" s="6" t="s">
        <v>714</v>
      </c>
      <c r="B626" s="1">
        <v>154</v>
      </c>
      <c r="C626" s="1">
        <v>472</v>
      </c>
      <c r="D626" s="10">
        <v>1595.3599999999994</v>
      </c>
      <c r="E626" s="7">
        <v>313</v>
      </c>
    </row>
    <row r="627" spans="1:5" x14ac:dyDescent="0.25">
      <c r="A627" s="6" t="s">
        <v>703</v>
      </c>
      <c r="B627" s="1">
        <v>186</v>
      </c>
      <c r="C627" s="1">
        <v>573</v>
      </c>
      <c r="D627" s="10">
        <v>1592.9399999999962</v>
      </c>
      <c r="E627" s="7">
        <v>316</v>
      </c>
    </row>
    <row r="628" spans="1:5" x14ac:dyDescent="0.25">
      <c r="A628" s="6" t="s">
        <v>731</v>
      </c>
      <c r="B628" s="1">
        <v>151</v>
      </c>
      <c r="C628" s="1">
        <v>481</v>
      </c>
      <c r="D628" s="10">
        <v>1563.25</v>
      </c>
      <c r="E628" s="7">
        <v>345</v>
      </c>
    </row>
    <row r="629" spans="1:5" x14ac:dyDescent="0.25">
      <c r="A629" s="6" t="s">
        <v>697</v>
      </c>
      <c r="B629" s="1">
        <v>174</v>
      </c>
      <c r="C629" s="1">
        <v>541</v>
      </c>
      <c r="D629" s="10">
        <v>1558.0799999999992</v>
      </c>
      <c r="E629" s="7">
        <v>349</v>
      </c>
    </row>
    <row r="630" spans="1:5" x14ac:dyDescent="0.25">
      <c r="A630" s="6" t="s">
        <v>723</v>
      </c>
      <c r="B630" s="1">
        <v>160</v>
      </c>
      <c r="C630" s="1">
        <v>502</v>
      </c>
      <c r="D630" s="10">
        <v>1455.7999999999979</v>
      </c>
      <c r="E630" s="7">
        <v>427</v>
      </c>
    </row>
    <row r="631" spans="1:5" x14ac:dyDescent="0.25">
      <c r="A631" s="6" t="s">
        <v>713</v>
      </c>
      <c r="B631" s="1">
        <v>171</v>
      </c>
      <c r="C631" s="1">
        <v>508</v>
      </c>
      <c r="D631" s="10">
        <v>1442.7200000000009</v>
      </c>
      <c r="E631" s="7">
        <v>442</v>
      </c>
    </row>
    <row r="632" spans="1:5" x14ac:dyDescent="0.25">
      <c r="A632" s="6" t="s">
        <v>710</v>
      </c>
      <c r="B632" s="1">
        <v>193</v>
      </c>
      <c r="C632" s="1">
        <v>592</v>
      </c>
      <c r="D632" s="10">
        <v>1367.5199999999948</v>
      </c>
      <c r="E632" s="7">
        <v>532</v>
      </c>
    </row>
    <row r="633" spans="1:5" x14ac:dyDescent="0.25">
      <c r="A633" s="6" t="s">
        <v>704</v>
      </c>
      <c r="B633" s="1">
        <v>182</v>
      </c>
      <c r="C633" s="1">
        <v>564</v>
      </c>
      <c r="D633" s="10">
        <v>1364.8799999999924</v>
      </c>
      <c r="E633" s="7">
        <v>533</v>
      </c>
    </row>
    <row r="634" spans="1:5" x14ac:dyDescent="0.25">
      <c r="A634" s="6" t="s">
        <v>718</v>
      </c>
      <c r="B634" s="1">
        <v>168</v>
      </c>
      <c r="C634" s="1">
        <v>509</v>
      </c>
      <c r="D634" s="10">
        <v>1348.8499999999992</v>
      </c>
      <c r="E634" s="7">
        <v>550</v>
      </c>
    </row>
    <row r="635" spans="1:5" x14ac:dyDescent="0.25">
      <c r="A635" s="6" t="s">
        <v>705</v>
      </c>
      <c r="B635" s="1">
        <v>174</v>
      </c>
      <c r="C635" s="1">
        <v>535</v>
      </c>
      <c r="D635" s="10">
        <v>1283.9999999999986</v>
      </c>
      <c r="E635" s="7">
        <v>616</v>
      </c>
    </row>
    <row r="636" spans="1:5" x14ac:dyDescent="0.25">
      <c r="A636" s="6" t="s">
        <v>699</v>
      </c>
      <c r="B636" s="1">
        <v>188</v>
      </c>
      <c r="C636" s="1">
        <v>584</v>
      </c>
      <c r="D636" s="10">
        <v>1278.9600000000046</v>
      </c>
      <c r="E636" s="7">
        <v>620</v>
      </c>
    </row>
    <row r="637" spans="1:5" x14ac:dyDescent="0.25">
      <c r="A637" s="6" t="s">
        <v>700</v>
      </c>
      <c r="B637" s="1">
        <v>198</v>
      </c>
      <c r="C637" s="1">
        <v>630</v>
      </c>
      <c r="D637" s="10">
        <v>1058.4000000000033</v>
      </c>
      <c r="E637" s="7">
        <v>821</v>
      </c>
    </row>
    <row r="638" spans="1:5" x14ac:dyDescent="0.25">
      <c r="A638" s="6" t="s">
        <v>724</v>
      </c>
      <c r="B638" s="1">
        <v>182</v>
      </c>
      <c r="C638" s="1">
        <v>562</v>
      </c>
      <c r="D638" s="10">
        <v>1056.5599999999984</v>
      </c>
      <c r="E638" s="7">
        <v>822</v>
      </c>
    </row>
    <row r="639" spans="1:5" x14ac:dyDescent="0.25">
      <c r="A639" s="6" t="s">
        <v>711</v>
      </c>
      <c r="B639" s="1">
        <v>180</v>
      </c>
      <c r="C639" s="1">
        <v>547</v>
      </c>
      <c r="D639" s="10">
        <v>1044.770000000002</v>
      </c>
      <c r="E639" s="7">
        <v>834</v>
      </c>
    </row>
    <row r="640" spans="1:5" x14ac:dyDescent="0.25">
      <c r="A640" s="6" t="s">
        <v>712</v>
      </c>
      <c r="B640" s="1">
        <v>184</v>
      </c>
      <c r="C640" s="1">
        <v>575</v>
      </c>
      <c r="D640" s="10">
        <v>966.00000000000205</v>
      </c>
      <c r="E640" s="7">
        <v>915</v>
      </c>
    </row>
    <row r="641" spans="1:5" x14ac:dyDescent="0.25">
      <c r="A641" s="6" t="s">
        <v>725</v>
      </c>
      <c r="B641" s="1">
        <v>164</v>
      </c>
      <c r="C641" s="1">
        <v>525</v>
      </c>
      <c r="D641" s="10">
        <v>955.49999999999818</v>
      </c>
      <c r="E641" s="7">
        <v>929</v>
      </c>
    </row>
    <row r="642" spans="1:5" x14ac:dyDescent="0.25">
      <c r="A642" s="6" t="s">
        <v>728</v>
      </c>
      <c r="B642" s="1">
        <v>169</v>
      </c>
      <c r="C642" s="1">
        <v>495</v>
      </c>
      <c r="D642" s="10">
        <v>811.79999999999814</v>
      </c>
      <c r="E642" s="7">
        <v>1109</v>
      </c>
    </row>
    <row r="643" spans="1:5" x14ac:dyDescent="0.25">
      <c r="A643" s="6" t="s">
        <v>729</v>
      </c>
      <c r="B643" s="1">
        <v>179</v>
      </c>
      <c r="C643" s="1">
        <v>558</v>
      </c>
      <c r="D643" s="10">
        <v>809.09999999999889</v>
      </c>
      <c r="E643" s="7">
        <v>1112</v>
      </c>
    </row>
    <row r="644" spans="1:5" x14ac:dyDescent="0.25">
      <c r="A644" s="6" t="s">
        <v>722</v>
      </c>
      <c r="B644" s="1">
        <v>179</v>
      </c>
      <c r="C644" s="1">
        <v>535</v>
      </c>
      <c r="D644" s="10">
        <v>807.84999999999775</v>
      </c>
      <c r="E644" s="7">
        <v>1114</v>
      </c>
    </row>
    <row r="645" spans="1:5" x14ac:dyDescent="0.25">
      <c r="A645" s="6" t="s">
        <v>727</v>
      </c>
      <c r="B645" s="1">
        <v>166</v>
      </c>
      <c r="C645" s="1">
        <v>506</v>
      </c>
      <c r="D645" s="10">
        <v>688.16000000000133</v>
      </c>
      <c r="E645" s="7">
        <v>1230</v>
      </c>
    </row>
    <row r="646" spans="1:5" x14ac:dyDescent="0.25">
      <c r="A646" s="6" t="s">
        <v>726</v>
      </c>
      <c r="B646" s="1">
        <v>167</v>
      </c>
      <c r="C646" s="1">
        <v>520</v>
      </c>
      <c r="D646" s="10">
        <v>623.99999999999977</v>
      </c>
      <c r="E646" s="7">
        <v>1283</v>
      </c>
    </row>
    <row r="647" spans="1:5" x14ac:dyDescent="0.25">
      <c r="A647" s="6" t="s">
        <v>721</v>
      </c>
      <c r="B647" s="1">
        <v>171</v>
      </c>
      <c r="C647" s="1">
        <v>535</v>
      </c>
      <c r="D647" s="10">
        <v>513.59999999999957</v>
      </c>
      <c r="E647" s="7">
        <v>1336</v>
      </c>
    </row>
    <row r="648" spans="1:5" x14ac:dyDescent="0.25">
      <c r="A648" s="6" t="s">
        <v>716</v>
      </c>
      <c r="B648" s="1">
        <v>173</v>
      </c>
      <c r="C648" s="1">
        <v>520</v>
      </c>
      <c r="D648" s="10">
        <v>483.60000000000127</v>
      </c>
      <c r="E648" s="7">
        <v>1355</v>
      </c>
    </row>
    <row r="649" spans="1:5" x14ac:dyDescent="0.25">
      <c r="A649" s="6" t="s">
        <v>717</v>
      </c>
      <c r="B649" s="1">
        <v>177</v>
      </c>
      <c r="C649" s="1">
        <v>549</v>
      </c>
      <c r="D649" s="10">
        <v>439.20000000000067</v>
      </c>
      <c r="E649" s="7">
        <v>1390</v>
      </c>
    </row>
    <row r="650" spans="1:5" x14ac:dyDescent="0.25">
      <c r="A650" s="6" t="s">
        <v>715</v>
      </c>
      <c r="B650" s="1">
        <v>146</v>
      </c>
      <c r="C650" s="1">
        <v>467</v>
      </c>
      <c r="D650" s="10">
        <v>359.59000000000111</v>
      </c>
      <c r="E650" s="7">
        <v>1458</v>
      </c>
    </row>
    <row r="651" spans="1:5" x14ac:dyDescent="0.25">
      <c r="A651" s="6" t="s">
        <v>719</v>
      </c>
      <c r="B651" s="1">
        <v>169</v>
      </c>
      <c r="C651" s="1">
        <v>519</v>
      </c>
      <c r="D651" s="10">
        <v>311.39999999999975</v>
      </c>
      <c r="E651" s="7">
        <v>1506</v>
      </c>
    </row>
    <row r="652" spans="1:5" x14ac:dyDescent="0.25">
      <c r="A652" s="6" t="s">
        <v>708</v>
      </c>
      <c r="B652" s="1">
        <v>164</v>
      </c>
      <c r="C652" s="1">
        <v>499</v>
      </c>
      <c r="D652" s="10">
        <v>294.41000000000059</v>
      </c>
      <c r="E652" s="7">
        <v>1527</v>
      </c>
    </row>
    <row r="653" spans="1:5" x14ac:dyDescent="0.25">
      <c r="A653" s="6" t="s">
        <v>730</v>
      </c>
      <c r="B653" s="1">
        <v>158</v>
      </c>
      <c r="C653" s="1">
        <v>498</v>
      </c>
      <c r="D653" s="10">
        <v>273.89999999999952</v>
      </c>
      <c r="E653" s="7">
        <v>1541</v>
      </c>
    </row>
    <row r="654" spans="1:5" x14ac:dyDescent="0.25">
      <c r="A654" s="6" t="s">
        <v>701</v>
      </c>
      <c r="B654" s="1">
        <v>161</v>
      </c>
      <c r="C654" s="1">
        <v>494</v>
      </c>
      <c r="D654" s="10">
        <v>251.94000000000023</v>
      </c>
      <c r="E654" s="7">
        <v>1555</v>
      </c>
    </row>
    <row r="655" spans="1:5" x14ac:dyDescent="0.25">
      <c r="A655" s="5" t="s">
        <v>46</v>
      </c>
      <c r="B655" s="7"/>
      <c r="C655" s="7"/>
      <c r="D655" s="7"/>
      <c r="E655" s="7"/>
    </row>
    <row r="656" spans="1:5" x14ac:dyDescent="0.25">
      <c r="A656" s="6" t="s">
        <v>737</v>
      </c>
      <c r="B656" s="1">
        <v>160</v>
      </c>
      <c r="C656" s="1">
        <v>515</v>
      </c>
      <c r="D656" s="10">
        <v>1977.5999999999974</v>
      </c>
      <c r="E656" s="7">
        <v>88</v>
      </c>
    </row>
    <row r="657" spans="1:5" x14ac:dyDescent="0.25">
      <c r="A657" s="6" t="s">
        <v>750</v>
      </c>
      <c r="B657" s="1">
        <v>153</v>
      </c>
      <c r="C657" s="1">
        <v>479</v>
      </c>
      <c r="D657" s="10">
        <v>1901.630000000004</v>
      </c>
      <c r="E657" s="7">
        <v>126</v>
      </c>
    </row>
    <row r="658" spans="1:5" x14ac:dyDescent="0.25">
      <c r="A658" s="6" t="s">
        <v>736</v>
      </c>
      <c r="B658" s="1">
        <v>176</v>
      </c>
      <c r="C658" s="1">
        <v>545</v>
      </c>
      <c r="D658" s="10">
        <v>1624.1000000000038</v>
      </c>
      <c r="E658" s="7">
        <v>291</v>
      </c>
    </row>
    <row r="659" spans="1:5" x14ac:dyDescent="0.25">
      <c r="A659" s="6" t="s">
        <v>741</v>
      </c>
      <c r="B659" s="1">
        <v>166</v>
      </c>
      <c r="C659" s="1">
        <v>525</v>
      </c>
      <c r="D659" s="10">
        <v>1443.75</v>
      </c>
      <c r="E659" s="7">
        <v>438</v>
      </c>
    </row>
    <row r="660" spans="1:5" x14ac:dyDescent="0.25">
      <c r="A660" s="6" t="s">
        <v>746</v>
      </c>
      <c r="B660" s="1">
        <v>175</v>
      </c>
      <c r="C660" s="1">
        <v>529</v>
      </c>
      <c r="D660" s="10">
        <v>1269.5999999999997</v>
      </c>
      <c r="E660" s="7">
        <v>629</v>
      </c>
    </row>
    <row r="661" spans="1:5" x14ac:dyDescent="0.25">
      <c r="A661" s="6" t="s">
        <v>745</v>
      </c>
      <c r="B661" s="1">
        <v>178</v>
      </c>
      <c r="C661" s="1">
        <v>549</v>
      </c>
      <c r="D661" s="10">
        <v>1224.2700000000002</v>
      </c>
      <c r="E661" s="7">
        <v>663</v>
      </c>
    </row>
    <row r="662" spans="1:5" x14ac:dyDescent="0.25">
      <c r="A662" s="6" t="s">
        <v>743</v>
      </c>
      <c r="B662" s="1">
        <v>168</v>
      </c>
      <c r="C662" s="1">
        <v>517</v>
      </c>
      <c r="D662" s="10">
        <v>1178.7599999999977</v>
      </c>
      <c r="E662" s="7">
        <v>704</v>
      </c>
    </row>
    <row r="663" spans="1:5" x14ac:dyDescent="0.25">
      <c r="A663" s="6" t="s">
        <v>733</v>
      </c>
      <c r="B663" s="1">
        <v>158</v>
      </c>
      <c r="C663" s="1">
        <v>502</v>
      </c>
      <c r="D663" s="10">
        <v>1164.6399999999981</v>
      </c>
      <c r="E663" s="7">
        <v>721</v>
      </c>
    </row>
    <row r="664" spans="1:5" x14ac:dyDescent="0.25">
      <c r="A664" s="6" t="s">
        <v>735</v>
      </c>
      <c r="B664" s="1">
        <v>160</v>
      </c>
      <c r="C664" s="1">
        <v>499</v>
      </c>
      <c r="D664" s="10">
        <v>1127.7399999999971</v>
      </c>
      <c r="E664" s="7">
        <v>758</v>
      </c>
    </row>
    <row r="665" spans="1:5" x14ac:dyDescent="0.25">
      <c r="A665" s="6" t="s">
        <v>738</v>
      </c>
      <c r="B665" s="1">
        <v>161</v>
      </c>
      <c r="C665" s="1">
        <v>508</v>
      </c>
      <c r="D665" s="10">
        <v>1010.9200000000026</v>
      </c>
      <c r="E665" s="7">
        <v>864</v>
      </c>
    </row>
    <row r="666" spans="1:5" x14ac:dyDescent="0.25">
      <c r="A666" s="6" t="s">
        <v>748</v>
      </c>
      <c r="B666" s="1">
        <v>132</v>
      </c>
      <c r="C666" s="1">
        <v>415</v>
      </c>
      <c r="D666" s="10">
        <v>950.35000000000048</v>
      </c>
      <c r="E666" s="7">
        <v>935</v>
      </c>
    </row>
    <row r="667" spans="1:5" x14ac:dyDescent="0.25">
      <c r="A667" s="6" t="s">
        <v>742</v>
      </c>
      <c r="B667" s="1">
        <v>174</v>
      </c>
      <c r="C667" s="1">
        <v>533</v>
      </c>
      <c r="D667" s="10">
        <v>927.42000000000269</v>
      </c>
      <c r="E667" s="7">
        <v>958</v>
      </c>
    </row>
    <row r="668" spans="1:5" x14ac:dyDescent="0.25">
      <c r="A668" s="6" t="s">
        <v>744</v>
      </c>
      <c r="B668" s="1">
        <v>175</v>
      </c>
      <c r="C668" s="1">
        <v>551</v>
      </c>
      <c r="D668" s="10">
        <v>887.11000000000206</v>
      </c>
      <c r="E668" s="7">
        <v>1007</v>
      </c>
    </row>
    <row r="669" spans="1:5" x14ac:dyDescent="0.25">
      <c r="A669" s="6" t="s">
        <v>740</v>
      </c>
      <c r="B669" s="1">
        <v>184</v>
      </c>
      <c r="C669" s="1">
        <v>574</v>
      </c>
      <c r="D669" s="10">
        <v>849.52000000000021</v>
      </c>
      <c r="E669" s="7">
        <v>1060</v>
      </c>
    </row>
    <row r="670" spans="1:5" x14ac:dyDescent="0.25">
      <c r="A670" s="6" t="s">
        <v>739</v>
      </c>
      <c r="B670" s="1">
        <v>163</v>
      </c>
      <c r="C670" s="1">
        <v>519</v>
      </c>
      <c r="D670" s="10">
        <v>804.45000000000118</v>
      </c>
      <c r="E670" s="7">
        <v>1119</v>
      </c>
    </row>
    <row r="671" spans="1:5" x14ac:dyDescent="0.25">
      <c r="A671" s="6" t="s">
        <v>734</v>
      </c>
      <c r="B671" s="1">
        <v>163</v>
      </c>
      <c r="C671" s="1">
        <v>507</v>
      </c>
      <c r="D671" s="10">
        <v>613.46999999999798</v>
      </c>
      <c r="E671" s="7">
        <v>1291</v>
      </c>
    </row>
    <row r="672" spans="1:5" x14ac:dyDescent="0.25">
      <c r="A672" s="6" t="s">
        <v>749</v>
      </c>
      <c r="B672" s="1">
        <v>149</v>
      </c>
      <c r="C672" s="1">
        <v>476</v>
      </c>
      <c r="D672" s="10">
        <v>437.91999999999979</v>
      </c>
      <c r="E672" s="7">
        <v>1392</v>
      </c>
    </row>
    <row r="673" spans="1:5" x14ac:dyDescent="0.25">
      <c r="A673" s="6" t="s">
        <v>751</v>
      </c>
      <c r="B673" s="1">
        <v>176</v>
      </c>
      <c r="C673" s="1">
        <v>524</v>
      </c>
      <c r="D673" s="10">
        <v>340.60000000000031</v>
      </c>
      <c r="E673" s="7">
        <v>1479</v>
      </c>
    </row>
    <row r="674" spans="1:5" x14ac:dyDescent="0.25">
      <c r="A674" s="6" t="s">
        <v>747</v>
      </c>
      <c r="B674" s="1">
        <v>176</v>
      </c>
      <c r="C674" s="1">
        <v>554</v>
      </c>
      <c r="D674" s="10">
        <v>293.62000000000023</v>
      </c>
      <c r="E674" s="7">
        <v>1529</v>
      </c>
    </row>
    <row r="675" spans="1:5" x14ac:dyDescent="0.25">
      <c r="A675" s="5" t="s">
        <v>47</v>
      </c>
      <c r="B675" s="7"/>
      <c r="C675" s="7"/>
      <c r="D675" s="7"/>
      <c r="E675" s="7"/>
    </row>
    <row r="676" spans="1:5" x14ac:dyDescent="0.25">
      <c r="A676" s="6" t="s">
        <v>753</v>
      </c>
      <c r="B676" s="1">
        <v>184</v>
      </c>
      <c r="C676" s="1">
        <v>570</v>
      </c>
      <c r="D676" s="10">
        <v>849.30000000000223</v>
      </c>
      <c r="E676" s="7">
        <v>1061</v>
      </c>
    </row>
    <row r="677" spans="1:5" x14ac:dyDescent="0.25">
      <c r="A677" s="6" t="s">
        <v>752</v>
      </c>
      <c r="B677" s="1">
        <v>188</v>
      </c>
      <c r="C677" s="1">
        <v>542</v>
      </c>
      <c r="D677" s="10">
        <v>525.73999999999967</v>
      </c>
      <c r="E677" s="7">
        <v>1330</v>
      </c>
    </row>
    <row r="678" spans="1:5" x14ac:dyDescent="0.25">
      <c r="A678" s="5" t="s">
        <v>48</v>
      </c>
      <c r="B678" s="7"/>
      <c r="C678" s="7"/>
      <c r="D678" s="7"/>
      <c r="E678" s="7"/>
    </row>
    <row r="679" spans="1:5" x14ac:dyDescent="0.25">
      <c r="A679" s="6" t="s">
        <v>756</v>
      </c>
      <c r="B679" s="1">
        <v>198</v>
      </c>
      <c r="C679" s="1">
        <v>600</v>
      </c>
      <c r="D679" s="10">
        <v>2328.0000000000045</v>
      </c>
      <c r="E679" s="7">
        <v>6</v>
      </c>
    </row>
    <row r="680" spans="1:5" x14ac:dyDescent="0.25">
      <c r="A680" s="6" t="s">
        <v>754</v>
      </c>
      <c r="B680" s="1">
        <v>164</v>
      </c>
      <c r="C680" s="1">
        <v>505</v>
      </c>
      <c r="D680" s="10">
        <v>1999.8000000000002</v>
      </c>
      <c r="E680" s="7">
        <v>77</v>
      </c>
    </row>
    <row r="681" spans="1:5" x14ac:dyDescent="0.25">
      <c r="A681" s="6" t="s">
        <v>784</v>
      </c>
      <c r="B681" s="1">
        <v>169</v>
      </c>
      <c r="C681" s="1">
        <v>526</v>
      </c>
      <c r="D681" s="10">
        <v>1830.4800000000043</v>
      </c>
      <c r="E681" s="7">
        <v>168</v>
      </c>
    </row>
    <row r="682" spans="1:5" x14ac:dyDescent="0.25">
      <c r="A682" s="6" t="s">
        <v>775</v>
      </c>
      <c r="B682" s="1">
        <v>160</v>
      </c>
      <c r="C682" s="1">
        <v>500</v>
      </c>
      <c r="D682" s="10">
        <v>1779.9999999999952</v>
      </c>
      <c r="E682" s="7">
        <v>195</v>
      </c>
    </row>
    <row r="683" spans="1:5" x14ac:dyDescent="0.25">
      <c r="A683" s="6" t="s">
        <v>766</v>
      </c>
      <c r="B683" s="1">
        <v>168</v>
      </c>
      <c r="C683" s="1">
        <v>527</v>
      </c>
      <c r="D683" s="10">
        <v>1733.8299999999995</v>
      </c>
      <c r="E683" s="7">
        <v>223</v>
      </c>
    </row>
    <row r="684" spans="1:5" x14ac:dyDescent="0.25">
      <c r="A684" s="6" t="s">
        <v>759</v>
      </c>
      <c r="B684" s="1">
        <v>168</v>
      </c>
      <c r="C684" s="1">
        <v>516</v>
      </c>
      <c r="D684" s="10">
        <v>1393.2000000000023</v>
      </c>
      <c r="E684" s="7">
        <v>494</v>
      </c>
    </row>
    <row r="685" spans="1:5" x14ac:dyDescent="0.25">
      <c r="A685" s="6" t="s">
        <v>765</v>
      </c>
      <c r="B685" s="1">
        <v>193</v>
      </c>
      <c r="C685" s="1">
        <v>576</v>
      </c>
      <c r="D685" s="10">
        <v>1388.1599999999967</v>
      </c>
      <c r="E685" s="7">
        <v>505</v>
      </c>
    </row>
    <row r="686" spans="1:5" x14ac:dyDescent="0.25">
      <c r="A686" s="6" t="s">
        <v>768</v>
      </c>
      <c r="B686" s="1">
        <v>177</v>
      </c>
      <c r="C686" s="1">
        <v>534</v>
      </c>
      <c r="D686" s="10">
        <v>1377.7200000000064</v>
      </c>
      <c r="E686" s="7">
        <v>513</v>
      </c>
    </row>
    <row r="687" spans="1:5" x14ac:dyDescent="0.25">
      <c r="A687" s="6" t="s">
        <v>758</v>
      </c>
      <c r="B687" s="1">
        <v>168</v>
      </c>
      <c r="C687" s="1">
        <v>515</v>
      </c>
      <c r="D687" s="10">
        <v>1369.8999999999967</v>
      </c>
      <c r="E687" s="7">
        <v>527</v>
      </c>
    </row>
    <row r="688" spans="1:5" x14ac:dyDescent="0.25">
      <c r="A688" s="6" t="s">
        <v>769</v>
      </c>
      <c r="B688" s="1">
        <v>167</v>
      </c>
      <c r="C688" s="1">
        <v>528</v>
      </c>
      <c r="D688" s="10">
        <v>1330.56</v>
      </c>
      <c r="E688" s="7">
        <v>569</v>
      </c>
    </row>
    <row r="689" spans="1:5" x14ac:dyDescent="0.25">
      <c r="A689" s="6" t="s">
        <v>770</v>
      </c>
      <c r="B689" s="1">
        <v>181</v>
      </c>
      <c r="C689" s="1">
        <v>557</v>
      </c>
      <c r="D689" s="10">
        <v>1314.5200000000032</v>
      </c>
      <c r="E689" s="7">
        <v>585</v>
      </c>
    </row>
    <row r="690" spans="1:5" x14ac:dyDescent="0.25">
      <c r="A690" s="6" t="s">
        <v>789</v>
      </c>
      <c r="B690" s="1">
        <v>174</v>
      </c>
      <c r="C690" s="1">
        <v>521</v>
      </c>
      <c r="D690" s="10">
        <v>1255.6099999999981</v>
      </c>
      <c r="E690" s="7">
        <v>639</v>
      </c>
    </row>
    <row r="691" spans="1:5" x14ac:dyDescent="0.25">
      <c r="A691" s="6" t="s">
        <v>774</v>
      </c>
      <c r="B691" s="1">
        <v>166</v>
      </c>
      <c r="C691" s="1">
        <v>506</v>
      </c>
      <c r="D691" s="10">
        <v>1249.8200000000022</v>
      </c>
      <c r="E691" s="7">
        <v>642</v>
      </c>
    </row>
    <row r="692" spans="1:5" x14ac:dyDescent="0.25">
      <c r="A692" s="6" t="s">
        <v>771</v>
      </c>
      <c r="B692" s="1">
        <v>190</v>
      </c>
      <c r="C692" s="1">
        <v>565</v>
      </c>
      <c r="D692" s="10">
        <v>1243.0000000000016</v>
      </c>
      <c r="E692" s="7">
        <v>647</v>
      </c>
    </row>
    <row r="693" spans="1:5" x14ac:dyDescent="0.25">
      <c r="A693" s="6" t="s">
        <v>762</v>
      </c>
      <c r="B693" s="1">
        <v>169</v>
      </c>
      <c r="C693" s="1">
        <v>519</v>
      </c>
      <c r="D693" s="10">
        <v>1214.4600000000014</v>
      </c>
      <c r="E693" s="7">
        <v>674</v>
      </c>
    </row>
    <row r="694" spans="1:5" x14ac:dyDescent="0.25">
      <c r="A694" s="6" t="s">
        <v>783</v>
      </c>
      <c r="B694" s="1">
        <v>164</v>
      </c>
      <c r="C694" s="1">
        <v>516</v>
      </c>
      <c r="D694" s="10">
        <v>1186.799999999999</v>
      </c>
      <c r="E694" s="7">
        <v>695</v>
      </c>
    </row>
    <row r="695" spans="1:5" x14ac:dyDescent="0.25">
      <c r="A695" s="6" t="s">
        <v>786</v>
      </c>
      <c r="B695" s="1">
        <v>170</v>
      </c>
      <c r="C695" s="1">
        <v>519</v>
      </c>
      <c r="D695" s="10">
        <v>1105.4699999999989</v>
      </c>
      <c r="E695" s="7">
        <v>779</v>
      </c>
    </row>
    <row r="696" spans="1:5" x14ac:dyDescent="0.25">
      <c r="A696" s="6" t="s">
        <v>782</v>
      </c>
      <c r="B696" s="1">
        <v>163</v>
      </c>
      <c r="C696" s="1">
        <v>511</v>
      </c>
      <c r="D696" s="10">
        <v>1098.6499999999992</v>
      </c>
      <c r="E696" s="7">
        <v>790</v>
      </c>
    </row>
    <row r="697" spans="1:5" x14ac:dyDescent="0.25">
      <c r="A697" s="6" t="s">
        <v>773</v>
      </c>
      <c r="B697" s="1">
        <v>162</v>
      </c>
      <c r="C697" s="1">
        <v>482</v>
      </c>
      <c r="D697" s="10">
        <v>1089.3199999999968</v>
      </c>
      <c r="E697" s="7">
        <v>794</v>
      </c>
    </row>
    <row r="698" spans="1:5" x14ac:dyDescent="0.25">
      <c r="A698" s="6" t="s">
        <v>776</v>
      </c>
      <c r="B698" s="1">
        <v>155</v>
      </c>
      <c r="C698" s="1">
        <v>470</v>
      </c>
      <c r="D698" s="10">
        <v>1001.0999999999982</v>
      </c>
      <c r="E698" s="7">
        <v>875</v>
      </c>
    </row>
    <row r="699" spans="1:5" x14ac:dyDescent="0.25">
      <c r="A699" s="6" t="s">
        <v>778</v>
      </c>
      <c r="B699" s="1">
        <v>174</v>
      </c>
      <c r="C699" s="1">
        <v>538</v>
      </c>
      <c r="D699" s="10">
        <v>968.40000000000191</v>
      </c>
      <c r="E699" s="7">
        <v>914</v>
      </c>
    </row>
    <row r="700" spans="1:5" x14ac:dyDescent="0.25">
      <c r="A700" s="6" t="s">
        <v>780</v>
      </c>
      <c r="B700" s="1">
        <v>168</v>
      </c>
      <c r="C700" s="1">
        <v>499</v>
      </c>
      <c r="D700" s="10">
        <v>888.21999999999684</v>
      </c>
      <c r="E700" s="7">
        <v>1006</v>
      </c>
    </row>
    <row r="701" spans="1:5" x14ac:dyDescent="0.25">
      <c r="A701" s="6" t="s">
        <v>777</v>
      </c>
      <c r="B701" s="1">
        <v>164</v>
      </c>
      <c r="C701" s="1">
        <v>510</v>
      </c>
      <c r="D701" s="10">
        <v>882.30000000000075</v>
      </c>
      <c r="E701" s="7">
        <v>1018</v>
      </c>
    </row>
    <row r="702" spans="1:5" x14ac:dyDescent="0.25">
      <c r="A702" s="6" t="s">
        <v>788</v>
      </c>
      <c r="B702" s="1">
        <v>171</v>
      </c>
      <c r="C702" s="1">
        <v>525</v>
      </c>
      <c r="D702" s="10">
        <v>882.00000000000216</v>
      </c>
      <c r="E702" s="7">
        <v>1019</v>
      </c>
    </row>
    <row r="703" spans="1:5" x14ac:dyDescent="0.25">
      <c r="A703" s="6" t="s">
        <v>767</v>
      </c>
      <c r="B703" s="1">
        <v>188</v>
      </c>
      <c r="C703" s="1">
        <v>562</v>
      </c>
      <c r="D703" s="10">
        <v>843</v>
      </c>
      <c r="E703" s="7">
        <v>1067</v>
      </c>
    </row>
    <row r="704" spans="1:5" x14ac:dyDescent="0.25">
      <c r="A704" s="6" t="s">
        <v>785</v>
      </c>
      <c r="B704" s="1">
        <v>140</v>
      </c>
      <c r="C704" s="1">
        <v>430</v>
      </c>
      <c r="D704" s="10">
        <v>829.90000000000168</v>
      </c>
      <c r="E704" s="7">
        <v>1082</v>
      </c>
    </row>
    <row r="705" spans="1:5" x14ac:dyDescent="0.25">
      <c r="A705" s="6" t="s">
        <v>761</v>
      </c>
      <c r="B705" s="1">
        <v>174</v>
      </c>
      <c r="C705" s="1">
        <v>520</v>
      </c>
      <c r="D705" s="10">
        <v>806.00000000000114</v>
      </c>
      <c r="E705" s="7">
        <v>1116</v>
      </c>
    </row>
    <row r="706" spans="1:5" x14ac:dyDescent="0.25">
      <c r="A706" s="6" t="s">
        <v>779</v>
      </c>
      <c r="B706" s="1">
        <v>184</v>
      </c>
      <c r="C706" s="1">
        <v>553</v>
      </c>
      <c r="D706" s="10">
        <v>796.31999999999971</v>
      </c>
      <c r="E706" s="7">
        <v>1132</v>
      </c>
    </row>
    <row r="707" spans="1:5" x14ac:dyDescent="0.25">
      <c r="A707" s="6" t="s">
        <v>772</v>
      </c>
      <c r="B707" s="1">
        <v>187</v>
      </c>
      <c r="C707" s="1">
        <v>561</v>
      </c>
      <c r="D707" s="10">
        <v>779.7899999999978</v>
      </c>
      <c r="E707" s="7">
        <v>1150</v>
      </c>
    </row>
    <row r="708" spans="1:5" x14ac:dyDescent="0.25">
      <c r="A708" s="6" t="s">
        <v>764</v>
      </c>
      <c r="B708" s="1">
        <v>170</v>
      </c>
      <c r="C708" s="1">
        <v>513</v>
      </c>
      <c r="D708" s="10">
        <v>779.75999999999885</v>
      </c>
      <c r="E708" s="7">
        <v>1152</v>
      </c>
    </row>
    <row r="709" spans="1:5" x14ac:dyDescent="0.25">
      <c r="A709" s="6" t="s">
        <v>781</v>
      </c>
      <c r="B709" s="1">
        <v>173</v>
      </c>
      <c r="C709" s="1">
        <v>529</v>
      </c>
      <c r="D709" s="10">
        <v>772.3399999999973</v>
      </c>
      <c r="E709" s="7">
        <v>1157</v>
      </c>
    </row>
    <row r="710" spans="1:5" x14ac:dyDescent="0.25">
      <c r="A710" s="6" t="s">
        <v>787</v>
      </c>
      <c r="B710" s="1">
        <v>161</v>
      </c>
      <c r="C710" s="1">
        <v>504</v>
      </c>
      <c r="D710" s="10">
        <v>705.59999999999911</v>
      </c>
      <c r="E710" s="7">
        <v>1210</v>
      </c>
    </row>
    <row r="711" spans="1:5" x14ac:dyDescent="0.25">
      <c r="A711" s="6" t="s">
        <v>763</v>
      </c>
      <c r="B711" s="1">
        <v>164</v>
      </c>
      <c r="C711" s="1">
        <v>491</v>
      </c>
      <c r="D711" s="10">
        <v>618.65999999999974</v>
      </c>
      <c r="E711" s="7">
        <v>1288</v>
      </c>
    </row>
    <row r="712" spans="1:5" x14ac:dyDescent="0.25">
      <c r="A712" s="6" t="s">
        <v>757</v>
      </c>
      <c r="B712" s="1">
        <v>191</v>
      </c>
      <c r="C712" s="1">
        <v>578</v>
      </c>
      <c r="D712" s="10">
        <v>549.099999999999</v>
      </c>
      <c r="E712" s="7">
        <v>1321</v>
      </c>
    </row>
    <row r="713" spans="1:5" x14ac:dyDescent="0.25">
      <c r="A713" s="6" t="s">
        <v>760</v>
      </c>
      <c r="B713" s="1">
        <v>169</v>
      </c>
      <c r="C713" s="1">
        <v>524</v>
      </c>
      <c r="D713" s="10">
        <v>345.83999999999924</v>
      </c>
      <c r="E713" s="7">
        <v>1472</v>
      </c>
    </row>
    <row r="714" spans="1:5" x14ac:dyDescent="0.25">
      <c r="A714" s="6" t="s">
        <v>755</v>
      </c>
      <c r="B714" s="1">
        <v>171</v>
      </c>
      <c r="C714" s="1">
        <v>539</v>
      </c>
      <c r="D714" s="10">
        <v>323.39999999999975</v>
      </c>
      <c r="E714" s="7">
        <v>1498</v>
      </c>
    </row>
    <row r="715" spans="1:5" x14ac:dyDescent="0.25">
      <c r="A715" s="5" t="s">
        <v>49</v>
      </c>
      <c r="B715" s="7"/>
      <c r="C715" s="7"/>
      <c r="D715" s="7"/>
      <c r="E715" s="7"/>
    </row>
    <row r="716" spans="1:5" x14ac:dyDescent="0.25">
      <c r="A716" s="6" t="s">
        <v>791</v>
      </c>
      <c r="B716" s="1">
        <v>172</v>
      </c>
      <c r="C716" s="1">
        <v>543</v>
      </c>
      <c r="D716" s="10">
        <v>1743.0300000000009</v>
      </c>
      <c r="E716" s="7">
        <v>217</v>
      </c>
    </row>
    <row r="717" spans="1:5" x14ac:dyDescent="0.25">
      <c r="A717" s="6" t="s">
        <v>790</v>
      </c>
      <c r="B717" s="1">
        <v>201</v>
      </c>
      <c r="C717" s="1">
        <v>634</v>
      </c>
      <c r="D717" s="10">
        <v>1458.199999999998</v>
      </c>
      <c r="E717" s="7">
        <v>423</v>
      </c>
    </row>
    <row r="718" spans="1:5" x14ac:dyDescent="0.25">
      <c r="A718" s="5" t="s">
        <v>50</v>
      </c>
      <c r="B718" s="7"/>
      <c r="C718" s="7"/>
      <c r="D718" s="7"/>
      <c r="E718" s="7"/>
    </row>
    <row r="719" spans="1:5" x14ac:dyDescent="0.25">
      <c r="A719" s="6" t="s">
        <v>796</v>
      </c>
      <c r="B719" s="1">
        <v>184</v>
      </c>
      <c r="C719" s="1">
        <v>564</v>
      </c>
      <c r="D719" s="10">
        <v>2143.199999999998</v>
      </c>
      <c r="E719" s="7">
        <v>31</v>
      </c>
    </row>
    <row r="720" spans="1:5" x14ac:dyDescent="0.25">
      <c r="A720" s="6" t="s">
        <v>793</v>
      </c>
      <c r="B720" s="1">
        <v>191</v>
      </c>
      <c r="C720" s="1">
        <v>589</v>
      </c>
      <c r="D720" s="10">
        <v>2126.2900000000059</v>
      </c>
      <c r="E720" s="7">
        <v>36</v>
      </c>
    </row>
    <row r="721" spans="1:5" x14ac:dyDescent="0.25">
      <c r="A721" s="6" t="s">
        <v>792</v>
      </c>
      <c r="B721" s="1">
        <v>191</v>
      </c>
      <c r="C721" s="1">
        <v>599</v>
      </c>
      <c r="D721" s="10">
        <v>1665.2199999999953</v>
      </c>
      <c r="E721" s="7">
        <v>257</v>
      </c>
    </row>
    <row r="722" spans="1:5" x14ac:dyDescent="0.25">
      <c r="A722" s="6" t="s">
        <v>795</v>
      </c>
      <c r="B722" s="1">
        <v>170</v>
      </c>
      <c r="C722" s="1">
        <v>506</v>
      </c>
      <c r="D722" s="10">
        <v>814.66000000000179</v>
      </c>
      <c r="E722" s="7">
        <v>1105</v>
      </c>
    </row>
    <row r="723" spans="1:5" x14ac:dyDescent="0.25">
      <c r="A723" s="6" t="s">
        <v>794</v>
      </c>
      <c r="B723" s="1">
        <v>173</v>
      </c>
      <c r="C723" s="1">
        <v>527</v>
      </c>
      <c r="D723" s="10">
        <v>437.41000000000054</v>
      </c>
      <c r="E723" s="7">
        <v>1394</v>
      </c>
    </row>
    <row r="724" spans="1:5" x14ac:dyDescent="0.25">
      <c r="A724" s="5" t="s">
        <v>51</v>
      </c>
      <c r="B724" s="7"/>
      <c r="C724" s="7"/>
      <c r="D724" s="7"/>
      <c r="E724" s="7"/>
    </row>
    <row r="725" spans="1:5" x14ac:dyDescent="0.25">
      <c r="A725" s="6" t="s">
        <v>797</v>
      </c>
      <c r="B725" s="1">
        <v>175</v>
      </c>
      <c r="C725" s="1">
        <v>546</v>
      </c>
      <c r="D725" s="10">
        <v>1037.3999999999996</v>
      </c>
      <c r="E725" s="7">
        <v>843</v>
      </c>
    </row>
    <row r="726" spans="1:5" x14ac:dyDescent="0.25">
      <c r="A726" s="6" t="s">
        <v>798</v>
      </c>
      <c r="B726" s="1">
        <v>168</v>
      </c>
      <c r="C726" s="1">
        <v>537</v>
      </c>
      <c r="D726" s="10">
        <v>617.54999999999961</v>
      </c>
      <c r="E726" s="7">
        <v>1289</v>
      </c>
    </row>
    <row r="727" spans="1:5" x14ac:dyDescent="0.25">
      <c r="A727" s="5" t="s">
        <v>52</v>
      </c>
      <c r="B727" s="7"/>
      <c r="C727" s="7"/>
      <c r="D727" s="7"/>
      <c r="E727" s="7"/>
    </row>
    <row r="728" spans="1:5" x14ac:dyDescent="0.25">
      <c r="A728" s="6" t="s">
        <v>799</v>
      </c>
      <c r="B728" s="1">
        <v>197</v>
      </c>
      <c r="C728" s="1">
        <v>612</v>
      </c>
      <c r="D728" s="10">
        <v>2068.5599999999986</v>
      </c>
      <c r="E728" s="7">
        <v>50</v>
      </c>
    </row>
    <row r="729" spans="1:5" x14ac:dyDescent="0.25">
      <c r="A729" s="6" t="s">
        <v>800</v>
      </c>
      <c r="B729" s="1">
        <v>171</v>
      </c>
      <c r="C729" s="1">
        <v>530</v>
      </c>
      <c r="D729" s="10">
        <v>710.19999999999902</v>
      </c>
      <c r="E729" s="7">
        <v>1204</v>
      </c>
    </row>
    <row r="730" spans="1:5" x14ac:dyDescent="0.25">
      <c r="A730" s="5" t="s">
        <v>53</v>
      </c>
      <c r="B730" s="7"/>
      <c r="C730" s="7"/>
      <c r="D730" s="7"/>
      <c r="E730" s="7"/>
    </row>
    <row r="731" spans="1:5" x14ac:dyDescent="0.25">
      <c r="A731" s="6" t="s">
        <v>802</v>
      </c>
      <c r="B731" s="1">
        <v>158</v>
      </c>
      <c r="C731" s="1">
        <v>482</v>
      </c>
      <c r="D731" s="10">
        <v>1850.88</v>
      </c>
      <c r="E731" s="7">
        <v>153</v>
      </c>
    </row>
    <row r="732" spans="1:5" x14ac:dyDescent="0.25">
      <c r="A732" s="6" t="s">
        <v>805</v>
      </c>
      <c r="B732" s="1">
        <v>168</v>
      </c>
      <c r="C732" s="1">
        <v>518</v>
      </c>
      <c r="D732" s="10">
        <v>1170.6799999999964</v>
      </c>
      <c r="E732" s="7">
        <v>711</v>
      </c>
    </row>
    <row r="733" spans="1:5" x14ac:dyDescent="0.25">
      <c r="A733" s="6" t="s">
        <v>804</v>
      </c>
      <c r="B733" s="1">
        <v>161</v>
      </c>
      <c r="C733" s="1">
        <v>499</v>
      </c>
      <c r="D733" s="10">
        <v>853.28999999999837</v>
      </c>
      <c r="E733" s="7">
        <v>1056</v>
      </c>
    </row>
    <row r="734" spans="1:5" x14ac:dyDescent="0.25">
      <c r="A734" s="6" t="s">
        <v>803</v>
      </c>
      <c r="B734" s="1">
        <v>170</v>
      </c>
      <c r="C734" s="1">
        <v>511</v>
      </c>
      <c r="D734" s="10">
        <v>843.14999999999804</v>
      </c>
      <c r="E734" s="7">
        <v>1066</v>
      </c>
    </row>
    <row r="735" spans="1:5" x14ac:dyDescent="0.25">
      <c r="A735" s="6" t="s">
        <v>801</v>
      </c>
      <c r="B735" s="1">
        <v>155</v>
      </c>
      <c r="C735" s="1">
        <v>487</v>
      </c>
      <c r="D735" s="10">
        <v>647.70999999999879</v>
      </c>
      <c r="E735" s="7">
        <v>1267</v>
      </c>
    </row>
    <row r="736" spans="1:5" x14ac:dyDescent="0.25">
      <c r="A736" s="5" t="s">
        <v>54</v>
      </c>
      <c r="B736" s="7"/>
      <c r="C736" s="7"/>
      <c r="D736" s="7"/>
      <c r="E736" s="7"/>
    </row>
    <row r="737" spans="1:5" x14ac:dyDescent="0.25">
      <c r="A737" s="6" t="s">
        <v>832</v>
      </c>
      <c r="B737" s="1">
        <v>165</v>
      </c>
      <c r="C737" s="1">
        <v>531</v>
      </c>
      <c r="D737" s="10">
        <v>2060.2799999999984</v>
      </c>
      <c r="E737" s="7">
        <v>53</v>
      </c>
    </row>
    <row r="738" spans="1:5" x14ac:dyDescent="0.25">
      <c r="A738" s="6" t="s">
        <v>834</v>
      </c>
      <c r="B738" s="1">
        <v>164</v>
      </c>
      <c r="C738" s="1">
        <v>519</v>
      </c>
      <c r="D738" s="10">
        <v>2050.050000000002</v>
      </c>
      <c r="E738" s="7">
        <v>58</v>
      </c>
    </row>
    <row r="739" spans="1:5" x14ac:dyDescent="0.25">
      <c r="A739" s="6" t="s">
        <v>817</v>
      </c>
      <c r="B739" s="1">
        <v>184</v>
      </c>
      <c r="C739" s="1">
        <v>569</v>
      </c>
      <c r="D739" s="10">
        <v>1980.1200000000067</v>
      </c>
      <c r="E739" s="7">
        <v>83</v>
      </c>
    </row>
    <row r="740" spans="1:5" x14ac:dyDescent="0.25">
      <c r="A740" s="6" t="s">
        <v>827</v>
      </c>
      <c r="B740" s="1">
        <v>169</v>
      </c>
      <c r="C740" s="1">
        <v>506</v>
      </c>
      <c r="D740" s="10">
        <v>1968.3399999999961</v>
      </c>
      <c r="E740" s="7">
        <v>93</v>
      </c>
    </row>
    <row r="741" spans="1:5" x14ac:dyDescent="0.25">
      <c r="A741" s="6" t="s">
        <v>813</v>
      </c>
      <c r="B741" s="1">
        <v>170</v>
      </c>
      <c r="C741" s="1">
        <v>521</v>
      </c>
      <c r="D741" s="10">
        <v>1938.1200000000038</v>
      </c>
      <c r="E741" s="7">
        <v>111</v>
      </c>
    </row>
    <row r="742" spans="1:5" x14ac:dyDescent="0.25">
      <c r="A742" s="6" t="s">
        <v>830</v>
      </c>
      <c r="B742" s="1">
        <v>182</v>
      </c>
      <c r="C742" s="1">
        <v>579</v>
      </c>
      <c r="D742" s="10">
        <v>1719.6300000000037</v>
      </c>
      <c r="E742" s="7">
        <v>231</v>
      </c>
    </row>
    <row r="743" spans="1:5" x14ac:dyDescent="0.25">
      <c r="A743" s="6" t="s">
        <v>811</v>
      </c>
      <c r="B743" s="1">
        <v>170</v>
      </c>
      <c r="C743" s="1">
        <v>513</v>
      </c>
      <c r="D743" s="10">
        <v>1518.4800000000021</v>
      </c>
      <c r="E743" s="7">
        <v>377</v>
      </c>
    </row>
    <row r="744" spans="1:5" x14ac:dyDescent="0.25">
      <c r="A744" s="6" t="s">
        <v>831</v>
      </c>
      <c r="B744" s="1">
        <v>174</v>
      </c>
      <c r="C744" s="1">
        <v>523</v>
      </c>
      <c r="D744" s="10">
        <v>1412.1000000000033</v>
      </c>
      <c r="E744" s="7">
        <v>474</v>
      </c>
    </row>
    <row r="745" spans="1:5" x14ac:dyDescent="0.25">
      <c r="A745" s="6" t="s">
        <v>815</v>
      </c>
      <c r="B745" s="1">
        <v>156</v>
      </c>
      <c r="C745" s="1">
        <v>469</v>
      </c>
      <c r="D745" s="10">
        <v>1317.8899999999962</v>
      </c>
      <c r="E745" s="7">
        <v>582</v>
      </c>
    </row>
    <row r="746" spans="1:5" x14ac:dyDescent="0.25">
      <c r="A746" s="6" t="s">
        <v>829</v>
      </c>
      <c r="B746" s="1">
        <v>171</v>
      </c>
      <c r="C746" s="1">
        <v>526</v>
      </c>
      <c r="D746" s="10">
        <v>1288.7000000000023</v>
      </c>
      <c r="E746" s="7">
        <v>613</v>
      </c>
    </row>
    <row r="747" spans="1:5" x14ac:dyDescent="0.25">
      <c r="A747" s="6" t="s">
        <v>833</v>
      </c>
      <c r="B747" s="1">
        <v>155</v>
      </c>
      <c r="C747" s="1">
        <v>501</v>
      </c>
      <c r="D747" s="10">
        <v>1182.3600000000024</v>
      </c>
      <c r="E747" s="7">
        <v>697</v>
      </c>
    </row>
    <row r="748" spans="1:5" x14ac:dyDescent="0.25">
      <c r="A748" s="6" t="s">
        <v>821</v>
      </c>
      <c r="B748" s="1">
        <v>170</v>
      </c>
      <c r="C748" s="1">
        <v>521</v>
      </c>
      <c r="D748" s="10">
        <v>1140.9900000000005</v>
      </c>
      <c r="E748" s="7">
        <v>742</v>
      </c>
    </row>
    <row r="749" spans="1:5" x14ac:dyDescent="0.25">
      <c r="A749" s="6" t="s">
        <v>822</v>
      </c>
      <c r="B749" s="1">
        <v>136</v>
      </c>
      <c r="C749" s="1">
        <v>424</v>
      </c>
      <c r="D749" s="10">
        <v>1136.3200000000015</v>
      </c>
      <c r="E749" s="7">
        <v>752</v>
      </c>
    </row>
    <row r="750" spans="1:5" x14ac:dyDescent="0.25">
      <c r="A750" s="6" t="s">
        <v>816</v>
      </c>
      <c r="B750" s="1">
        <v>155</v>
      </c>
      <c r="C750" s="1">
        <v>479</v>
      </c>
      <c r="D750" s="10">
        <v>1125.650000000001</v>
      </c>
      <c r="E750" s="7">
        <v>759</v>
      </c>
    </row>
    <row r="751" spans="1:5" x14ac:dyDescent="0.25">
      <c r="A751" s="6" t="s">
        <v>835</v>
      </c>
      <c r="B751" s="1">
        <v>166</v>
      </c>
      <c r="C751" s="1">
        <v>521</v>
      </c>
      <c r="D751" s="10">
        <v>1099.3100000000031</v>
      </c>
      <c r="E751" s="7">
        <v>788</v>
      </c>
    </row>
    <row r="752" spans="1:5" x14ac:dyDescent="0.25">
      <c r="A752" s="6" t="s">
        <v>818</v>
      </c>
      <c r="B752" s="1">
        <v>190</v>
      </c>
      <c r="C752" s="1">
        <v>564</v>
      </c>
      <c r="D752" s="10">
        <v>1020.8400000000007</v>
      </c>
      <c r="E752" s="7">
        <v>854</v>
      </c>
    </row>
    <row r="753" spans="1:5" x14ac:dyDescent="0.25">
      <c r="A753" s="6" t="s">
        <v>824</v>
      </c>
      <c r="B753" s="1">
        <v>155</v>
      </c>
      <c r="C753" s="1">
        <v>511</v>
      </c>
      <c r="D753" s="10">
        <v>996.44999999999834</v>
      </c>
      <c r="E753" s="7">
        <v>883</v>
      </c>
    </row>
    <row r="754" spans="1:5" x14ac:dyDescent="0.25">
      <c r="A754" s="6" t="s">
        <v>807</v>
      </c>
      <c r="B754" s="1">
        <v>167</v>
      </c>
      <c r="C754" s="1">
        <v>525</v>
      </c>
      <c r="D754" s="10">
        <v>960.75000000000057</v>
      </c>
      <c r="E754" s="7">
        <v>923</v>
      </c>
    </row>
    <row r="755" spans="1:5" x14ac:dyDescent="0.25">
      <c r="A755" s="6" t="s">
        <v>812</v>
      </c>
      <c r="B755" s="1">
        <v>188</v>
      </c>
      <c r="C755" s="1">
        <v>593</v>
      </c>
      <c r="D755" s="10">
        <v>865.77999999999827</v>
      </c>
      <c r="E755" s="7">
        <v>1035</v>
      </c>
    </row>
    <row r="756" spans="1:5" x14ac:dyDescent="0.25">
      <c r="A756" s="6" t="s">
        <v>823</v>
      </c>
      <c r="B756" s="1">
        <v>155</v>
      </c>
      <c r="C756" s="1">
        <v>468</v>
      </c>
      <c r="D756" s="10">
        <v>833.03999999999769</v>
      </c>
      <c r="E756" s="7">
        <v>1075</v>
      </c>
    </row>
    <row r="757" spans="1:5" x14ac:dyDescent="0.25">
      <c r="A757" s="6" t="s">
        <v>810</v>
      </c>
      <c r="B757" s="1">
        <v>168</v>
      </c>
      <c r="C757" s="1">
        <v>501</v>
      </c>
      <c r="D757" s="10">
        <v>796.58999999999799</v>
      </c>
      <c r="E757" s="7">
        <v>1131</v>
      </c>
    </row>
    <row r="758" spans="1:5" x14ac:dyDescent="0.25">
      <c r="A758" s="6" t="s">
        <v>820</v>
      </c>
      <c r="B758" s="1">
        <v>175</v>
      </c>
      <c r="C758" s="1">
        <v>541</v>
      </c>
      <c r="D758" s="10">
        <v>735.76000000000136</v>
      </c>
      <c r="E758" s="7">
        <v>1183</v>
      </c>
    </row>
    <row r="759" spans="1:5" x14ac:dyDescent="0.25">
      <c r="A759" s="6" t="s">
        <v>828</v>
      </c>
      <c r="B759" s="1">
        <v>179</v>
      </c>
      <c r="C759" s="1">
        <v>549</v>
      </c>
      <c r="D759" s="10">
        <v>620.36999999999807</v>
      </c>
      <c r="E759" s="7">
        <v>1286</v>
      </c>
    </row>
    <row r="760" spans="1:5" x14ac:dyDescent="0.25">
      <c r="A760" s="6" t="s">
        <v>826</v>
      </c>
      <c r="B760" s="1">
        <v>166</v>
      </c>
      <c r="C760" s="1">
        <v>518</v>
      </c>
      <c r="D760" s="10">
        <v>492.09999999999928</v>
      </c>
      <c r="E760" s="7">
        <v>1348</v>
      </c>
    </row>
    <row r="761" spans="1:5" x14ac:dyDescent="0.25">
      <c r="A761" s="6" t="s">
        <v>819</v>
      </c>
      <c r="B761" s="1">
        <v>168</v>
      </c>
      <c r="C761" s="1">
        <v>512</v>
      </c>
      <c r="D761" s="10">
        <v>491.51999999999975</v>
      </c>
      <c r="E761" s="7">
        <v>1350</v>
      </c>
    </row>
    <row r="762" spans="1:5" x14ac:dyDescent="0.25">
      <c r="A762" s="6" t="s">
        <v>808</v>
      </c>
      <c r="B762" s="1">
        <v>184</v>
      </c>
      <c r="C762" s="1">
        <v>555</v>
      </c>
      <c r="D762" s="10">
        <v>477.3000000000016</v>
      </c>
      <c r="E762" s="7">
        <v>1357</v>
      </c>
    </row>
    <row r="763" spans="1:5" x14ac:dyDescent="0.25">
      <c r="A763" s="6" t="s">
        <v>814</v>
      </c>
      <c r="B763" s="1">
        <v>167</v>
      </c>
      <c r="C763" s="1">
        <v>508</v>
      </c>
      <c r="D763" s="10">
        <v>421.64000000000073</v>
      </c>
      <c r="E763" s="7">
        <v>1403</v>
      </c>
    </row>
    <row r="764" spans="1:5" x14ac:dyDescent="0.25">
      <c r="A764" s="6" t="s">
        <v>836</v>
      </c>
      <c r="B764" s="1">
        <v>166</v>
      </c>
      <c r="C764" s="1">
        <v>522</v>
      </c>
      <c r="D764" s="10">
        <v>401.94000000000085</v>
      </c>
      <c r="E764" s="7">
        <v>1422</v>
      </c>
    </row>
    <row r="765" spans="1:5" x14ac:dyDescent="0.25">
      <c r="A765" s="6" t="s">
        <v>825</v>
      </c>
      <c r="B765" s="1">
        <v>152</v>
      </c>
      <c r="C765" s="1">
        <v>465</v>
      </c>
      <c r="D765" s="10">
        <v>334.79999999999973</v>
      </c>
      <c r="E765" s="7">
        <v>1483</v>
      </c>
    </row>
    <row r="766" spans="1:5" x14ac:dyDescent="0.25">
      <c r="A766" s="6" t="s">
        <v>806</v>
      </c>
      <c r="B766" s="1">
        <v>171</v>
      </c>
      <c r="C766" s="1">
        <v>535</v>
      </c>
      <c r="D766" s="10">
        <v>331.70000000000039</v>
      </c>
      <c r="E766" s="7">
        <v>1490</v>
      </c>
    </row>
    <row r="767" spans="1:5" x14ac:dyDescent="0.25">
      <c r="A767" s="6" t="s">
        <v>809</v>
      </c>
      <c r="B767" s="1">
        <v>180</v>
      </c>
      <c r="C767" s="1">
        <v>559</v>
      </c>
      <c r="D767" s="10">
        <v>329.81000000000091</v>
      </c>
      <c r="E767" s="7">
        <v>1491</v>
      </c>
    </row>
    <row r="768" spans="1:5" x14ac:dyDescent="0.25">
      <c r="A768" s="5" t="s">
        <v>55</v>
      </c>
      <c r="B768" s="7"/>
      <c r="C768" s="7"/>
      <c r="D768" s="7"/>
      <c r="E768" s="7"/>
    </row>
    <row r="769" spans="1:5" x14ac:dyDescent="0.25">
      <c r="A769" s="6" t="s">
        <v>844</v>
      </c>
      <c r="B769" s="1">
        <v>183</v>
      </c>
      <c r="C769" s="1">
        <v>557</v>
      </c>
      <c r="D769" s="10">
        <v>2177.8700000000035</v>
      </c>
      <c r="E769" s="7">
        <v>24</v>
      </c>
    </row>
    <row r="770" spans="1:5" x14ac:dyDescent="0.25">
      <c r="A770" s="6" t="s">
        <v>837</v>
      </c>
      <c r="B770" s="1">
        <v>189</v>
      </c>
      <c r="C770" s="1">
        <v>576</v>
      </c>
      <c r="D770" s="10">
        <v>1635.8400000000011</v>
      </c>
      <c r="E770" s="7">
        <v>277</v>
      </c>
    </row>
    <row r="771" spans="1:5" x14ac:dyDescent="0.25">
      <c r="A771" s="6" t="s">
        <v>838</v>
      </c>
      <c r="B771" s="1">
        <v>179</v>
      </c>
      <c r="C771" s="1">
        <v>562</v>
      </c>
      <c r="D771" s="10">
        <v>1331.9400000000007</v>
      </c>
      <c r="E771" s="7">
        <v>568</v>
      </c>
    </row>
    <row r="772" spans="1:5" x14ac:dyDescent="0.25">
      <c r="A772" s="6" t="s">
        <v>841</v>
      </c>
      <c r="B772" s="1">
        <v>167</v>
      </c>
      <c r="C772" s="1">
        <v>534</v>
      </c>
      <c r="D772" s="10">
        <v>1164.1200000000031</v>
      </c>
      <c r="E772" s="7">
        <v>722</v>
      </c>
    </row>
    <row r="773" spans="1:5" x14ac:dyDescent="0.25">
      <c r="A773" s="6" t="s">
        <v>843</v>
      </c>
      <c r="B773" s="1">
        <v>166</v>
      </c>
      <c r="C773" s="1">
        <v>508</v>
      </c>
      <c r="D773" s="10">
        <v>1137.9200000000033</v>
      </c>
      <c r="E773" s="7">
        <v>748</v>
      </c>
    </row>
    <row r="774" spans="1:5" x14ac:dyDescent="0.25">
      <c r="A774" s="6" t="s">
        <v>840</v>
      </c>
      <c r="B774" s="1">
        <v>193</v>
      </c>
      <c r="C774" s="1">
        <v>606</v>
      </c>
      <c r="D774" s="10">
        <v>981.7200000000023</v>
      </c>
      <c r="E774" s="7">
        <v>899</v>
      </c>
    </row>
    <row r="775" spans="1:5" x14ac:dyDescent="0.25">
      <c r="A775" s="6" t="s">
        <v>839</v>
      </c>
      <c r="B775" s="1">
        <v>181</v>
      </c>
      <c r="C775" s="1">
        <v>561</v>
      </c>
      <c r="D775" s="10">
        <v>970.52999999999963</v>
      </c>
      <c r="E775" s="7">
        <v>913</v>
      </c>
    </row>
    <row r="776" spans="1:5" x14ac:dyDescent="0.25">
      <c r="A776" s="6" t="s">
        <v>842</v>
      </c>
      <c r="B776" s="1">
        <v>171</v>
      </c>
      <c r="C776" s="1">
        <v>547</v>
      </c>
      <c r="D776" s="10">
        <v>454.01000000000045</v>
      </c>
      <c r="E776" s="7">
        <v>1372</v>
      </c>
    </row>
    <row r="777" spans="1:5" x14ac:dyDescent="0.25">
      <c r="A777" s="5" t="s">
        <v>56</v>
      </c>
      <c r="B777" s="7"/>
      <c r="C777" s="7"/>
      <c r="D777" s="7"/>
      <c r="E777" s="7"/>
    </row>
    <row r="778" spans="1:5" x14ac:dyDescent="0.25">
      <c r="A778" s="6" t="s">
        <v>853</v>
      </c>
      <c r="B778" s="1">
        <v>172</v>
      </c>
      <c r="C778" s="1">
        <v>521</v>
      </c>
      <c r="D778" s="10">
        <v>2047.5299999999968</v>
      </c>
      <c r="E778" s="7">
        <v>59</v>
      </c>
    </row>
    <row r="779" spans="1:5" x14ac:dyDescent="0.25">
      <c r="A779" s="6" t="s">
        <v>846</v>
      </c>
      <c r="B779" s="1">
        <v>167</v>
      </c>
      <c r="C779" s="1">
        <v>511</v>
      </c>
      <c r="D779" s="10">
        <v>1885.5900000000056</v>
      </c>
      <c r="E779" s="7">
        <v>134</v>
      </c>
    </row>
    <row r="780" spans="1:5" x14ac:dyDescent="0.25">
      <c r="A780" s="6" t="s">
        <v>860</v>
      </c>
      <c r="B780" s="1">
        <v>163</v>
      </c>
      <c r="C780" s="1">
        <v>512</v>
      </c>
      <c r="D780" s="10">
        <v>1838.0799999999995</v>
      </c>
      <c r="E780" s="7">
        <v>161</v>
      </c>
    </row>
    <row r="781" spans="1:5" x14ac:dyDescent="0.25">
      <c r="A781" s="6" t="s">
        <v>858</v>
      </c>
      <c r="B781" s="1">
        <v>170</v>
      </c>
      <c r="C781" s="1">
        <v>523</v>
      </c>
      <c r="D781" s="10">
        <v>1720.6699999999989</v>
      </c>
      <c r="E781" s="7">
        <v>229</v>
      </c>
    </row>
    <row r="782" spans="1:5" x14ac:dyDescent="0.25">
      <c r="A782" s="6" t="s">
        <v>849</v>
      </c>
      <c r="B782" s="1">
        <v>166</v>
      </c>
      <c r="C782" s="1">
        <v>519</v>
      </c>
      <c r="D782" s="10">
        <v>1650.4199999999985</v>
      </c>
      <c r="E782" s="7">
        <v>269</v>
      </c>
    </row>
    <row r="783" spans="1:5" x14ac:dyDescent="0.25">
      <c r="A783" s="6" t="s">
        <v>851</v>
      </c>
      <c r="B783" s="1">
        <v>155</v>
      </c>
      <c r="C783" s="1">
        <v>482</v>
      </c>
      <c r="D783" s="10">
        <v>1609.8799999999994</v>
      </c>
      <c r="E783" s="7">
        <v>303</v>
      </c>
    </row>
    <row r="784" spans="1:5" x14ac:dyDescent="0.25">
      <c r="A784" s="6" t="s">
        <v>857</v>
      </c>
      <c r="B784" s="1">
        <v>173</v>
      </c>
      <c r="C784" s="1">
        <v>539</v>
      </c>
      <c r="D784" s="10">
        <v>1579.2699999999982</v>
      </c>
      <c r="E784" s="7">
        <v>328</v>
      </c>
    </row>
    <row r="785" spans="1:5" x14ac:dyDescent="0.25">
      <c r="A785" s="6" t="s">
        <v>854</v>
      </c>
      <c r="B785" s="1">
        <v>174</v>
      </c>
      <c r="C785" s="1">
        <v>532</v>
      </c>
      <c r="D785" s="10">
        <v>1574.7200000000016</v>
      </c>
      <c r="E785" s="7">
        <v>334</v>
      </c>
    </row>
    <row r="786" spans="1:5" x14ac:dyDescent="0.25">
      <c r="A786" s="6" t="s">
        <v>852</v>
      </c>
      <c r="B786" s="1">
        <v>166</v>
      </c>
      <c r="C786" s="1">
        <v>506</v>
      </c>
      <c r="D786" s="10">
        <v>1386.4400000000037</v>
      </c>
      <c r="E786" s="7">
        <v>507</v>
      </c>
    </row>
    <row r="787" spans="1:5" x14ac:dyDescent="0.25">
      <c r="A787" s="6" t="s">
        <v>861</v>
      </c>
      <c r="B787" s="1">
        <v>158</v>
      </c>
      <c r="C787" s="1">
        <v>480</v>
      </c>
      <c r="D787" s="10">
        <v>1276.7999999999975</v>
      </c>
      <c r="E787" s="7">
        <v>622</v>
      </c>
    </row>
    <row r="788" spans="1:5" x14ac:dyDescent="0.25">
      <c r="A788" s="6" t="s">
        <v>862</v>
      </c>
      <c r="B788" s="1">
        <v>172</v>
      </c>
      <c r="C788" s="1">
        <v>538</v>
      </c>
      <c r="D788" s="10">
        <v>1162.0800000000008</v>
      </c>
      <c r="E788" s="7">
        <v>724</v>
      </c>
    </row>
    <row r="789" spans="1:5" x14ac:dyDescent="0.25">
      <c r="A789" s="6" t="s">
        <v>845</v>
      </c>
      <c r="B789" s="1">
        <v>160</v>
      </c>
      <c r="C789" s="1">
        <v>489</v>
      </c>
      <c r="D789" s="10">
        <v>1124.7000000000014</v>
      </c>
      <c r="E789" s="7">
        <v>762</v>
      </c>
    </row>
    <row r="790" spans="1:5" x14ac:dyDescent="0.25">
      <c r="A790" s="6" t="s">
        <v>859</v>
      </c>
      <c r="B790" s="1">
        <v>157</v>
      </c>
      <c r="C790" s="1">
        <v>495</v>
      </c>
      <c r="D790" s="10">
        <v>891.00000000000148</v>
      </c>
      <c r="E790" s="7">
        <v>1001</v>
      </c>
    </row>
    <row r="791" spans="1:5" x14ac:dyDescent="0.25">
      <c r="A791" s="6" t="s">
        <v>863</v>
      </c>
      <c r="B791" s="1">
        <v>146</v>
      </c>
      <c r="C791" s="1">
        <v>455</v>
      </c>
      <c r="D791" s="10">
        <v>814.4500000000013</v>
      </c>
      <c r="E791" s="7">
        <v>1106</v>
      </c>
    </row>
    <row r="792" spans="1:5" x14ac:dyDescent="0.25">
      <c r="A792" s="6" t="s">
        <v>855</v>
      </c>
      <c r="B792" s="1">
        <v>169</v>
      </c>
      <c r="C792" s="1">
        <v>518</v>
      </c>
      <c r="D792" s="10">
        <v>813.25999999999806</v>
      </c>
      <c r="E792" s="7">
        <v>1108</v>
      </c>
    </row>
    <row r="793" spans="1:5" x14ac:dyDescent="0.25">
      <c r="A793" s="6" t="s">
        <v>850</v>
      </c>
      <c r="B793" s="1">
        <v>174</v>
      </c>
      <c r="C793" s="1">
        <v>532</v>
      </c>
      <c r="D793" s="10">
        <v>782.04000000000246</v>
      </c>
      <c r="E793" s="7">
        <v>1147</v>
      </c>
    </row>
    <row r="794" spans="1:5" x14ac:dyDescent="0.25">
      <c r="A794" s="6" t="s">
        <v>848</v>
      </c>
      <c r="B794" s="1">
        <v>161</v>
      </c>
      <c r="C794" s="1">
        <v>492</v>
      </c>
      <c r="D794" s="10">
        <v>733.08000000000106</v>
      </c>
      <c r="E794" s="7">
        <v>1185</v>
      </c>
    </row>
    <row r="795" spans="1:5" x14ac:dyDescent="0.25">
      <c r="A795" s="6" t="s">
        <v>856</v>
      </c>
      <c r="B795" s="1">
        <v>173</v>
      </c>
      <c r="C795" s="1">
        <v>521</v>
      </c>
      <c r="D795" s="10">
        <v>463.68999999999852</v>
      </c>
      <c r="E795" s="7">
        <v>1360</v>
      </c>
    </row>
    <row r="796" spans="1:5" x14ac:dyDescent="0.25">
      <c r="A796" s="6" t="s">
        <v>847</v>
      </c>
      <c r="B796" s="1">
        <v>170</v>
      </c>
      <c r="C796" s="1">
        <v>508</v>
      </c>
      <c r="D796" s="10">
        <v>345.44000000000051</v>
      </c>
      <c r="E796" s="7">
        <v>1474</v>
      </c>
    </row>
    <row r="797" spans="1:5" x14ac:dyDescent="0.25">
      <c r="A797" s="6" t="s">
        <v>864</v>
      </c>
      <c r="B797" s="1">
        <v>143</v>
      </c>
      <c r="C797" s="1">
        <v>446</v>
      </c>
      <c r="D797" s="10">
        <v>272.06000000000006</v>
      </c>
      <c r="E797" s="7">
        <v>1542</v>
      </c>
    </row>
    <row r="798" spans="1:5" x14ac:dyDescent="0.25">
      <c r="A798" s="5" t="s">
        <v>57</v>
      </c>
      <c r="B798" s="7"/>
      <c r="C798" s="7"/>
      <c r="D798" s="7"/>
      <c r="E798" s="7"/>
    </row>
    <row r="799" spans="1:5" x14ac:dyDescent="0.25">
      <c r="A799" s="6" t="s">
        <v>870</v>
      </c>
      <c r="B799" s="1">
        <v>207</v>
      </c>
      <c r="C799" s="1">
        <v>644</v>
      </c>
      <c r="D799" s="10">
        <v>2408.5600000000022</v>
      </c>
      <c r="E799" s="7">
        <v>4</v>
      </c>
    </row>
    <row r="800" spans="1:5" x14ac:dyDescent="0.25">
      <c r="A800" s="6" t="s">
        <v>871</v>
      </c>
      <c r="B800" s="1">
        <v>181</v>
      </c>
      <c r="C800" s="1">
        <v>553</v>
      </c>
      <c r="D800" s="10">
        <v>2134.5800000000058</v>
      </c>
      <c r="E800" s="7">
        <v>32</v>
      </c>
    </row>
    <row r="801" spans="1:5" x14ac:dyDescent="0.25">
      <c r="A801" s="6" t="s">
        <v>873</v>
      </c>
      <c r="B801" s="1">
        <v>186</v>
      </c>
      <c r="C801" s="1">
        <v>592</v>
      </c>
      <c r="D801" s="10">
        <v>1935.8399999999945</v>
      </c>
      <c r="E801" s="7">
        <v>112</v>
      </c>
    </row>
    <row r="802" spans="1:5" x14ac:dyDescent="0.25">
      <c r="A802" s="6" t="s">
        <v>867</v>
      </c>
      <c r="B802" s="1">
        <v>179</v>
      </c>
      <c r="C802" s="1">
        <v>556</v>
      </c>
      <c r="D802" s="10">
        <v>1868.1600000000044</v>
      </c>
      <c r="E802" s="7">
        <v>142</v>
      </c>
    </row>
    <row r="803" spans="1:5" x14ac:dyDescent="0.25">
      <c r="A803" s="6" t="s">
        <v>868</v>
      </c>
      <c r="B803" s="1">
        <v>207</v>
      </c>
      <c r="C803" s="1">
        <v>663</v>
      </c>
      <c r="D803" s="10">
        <v>1597.8300000000015</v>
      </c>
      <c r="E803" s="7">
        <v>310</v>
      </c>
    </row>
    <row r="804" spans="1:5" x14ac:dyDescent="0.25">
      <c r="A804" s="6" t="s">
        <v>869</v>
      </c>
      <c r="B804" s="1">
        <v>167</v>
      </c>
      <c r="C804" s="1">
        <v>521</v>
      </c>
      <c r="D804" s="10">
        <v>1469.2200000000014</v>
      </c>
      <c r="E804" s="7">
        <v>411</v>
      </c>
    </row>
    <row r="805" spans="1:5" x14ac:dyDescent="0.25">
      <c r="A805" s="6" t="s">
        <v>866</v>
      </c>
      <c r="B805" s="1">
        <v>180</v>
      </c>
      <c r="C805" s="1">
        <v>552</v>
      </c>
      <c r="D805" s="10">
        <v>1451.7599999999993</v>
      </c>
      <c r="E805" s="7">
        <v>432</v>
      </c>
    </row>
    <row r="806" spans="1:5" x14ac:dyDescent="0.25">
      <c r="A806" s="6" t="s">
        <v>865</v>
      </c>
      <c r="B806" s="1">
        <v>178</v>
      </c>
      <c r="C806" s="1">
        <v>552</v>
      </c>
      <c r="D806" s="10">
        <v>999.12000000000012</v>
      </c>
      <c r="E806" s="7">
        <v>878</v>
      </c>
    </row>
    <row r="807" spans="1:5" x14ac:dyDescent="0.25">
      <c r="A807" s="6" t="s">
        <v>872</v>
      </c>
      <c r="B807" s="1">
        <v>186</v>
      </c>
      <c r="C807" s="1">
        <v>563</v>
      </c>
      <c r="D807" s="10">
        <v>523.59000000000117</v>
      </c>
      <c r="E807" s="7">
        <v>1333</v>
      </c>
    </row>
    <row r="808" spans="1:5" x14ac:dyDescent="0.25">
      <c r="A808" s="5" t="s">
        <v>58</v>
      </c>
      <c r="B808" s="7"/>
      <c r="C808" s="7"/>
      <c r="D808" s="7"/>
      <c r="E808" s="7"/>
    </row>
    <row r="809" spans="1:5" x14ac:dyDescent="0.25">
      <c r="A809" s="6" t="s">
        <v>875</v>
      </c>
      <c r="B809" s="1">
        <v>157</v>
      </c>
      <c r="C809" s="1">
        <v>475</v>
      </c>
      <c r="D809" s="10">
        <v>1477.2500000000032</v>
      </c>
      <c r="E809" s="7">
        <v>405</v>
      </c>
    </row>
    <row r="810" spans="1:5" x14ac:dyDescent="0.25">
      <c r="A810" s="6" t="s">
        <v>874</v>
      </c>
      <c r="B810" s="1">
        <v>154</v>
      </c>
      <c r="C810" s="1">
        <v>489</v>
      </c>
      <c r="D810" s="10">
        <v>640.59000000000015</v>
      </c>
      <c r="E810" s="7">
        <v>1270</v>
      </c>
    </row>
    <row r="811" spans="1:5" x14ac:dyDescent="0.25">
      <c r="A811" s="5" t="s">
        <v>59</v>
      </c>
      <c r="B811" s="7"/>
      <c r="C811" s="7"/>
      <c r="D811" s="7"/>
      <c r="E811" s="7"/>
    </row>
    <row r="812" spans="1:5" x14ac:dyDescent="0.25">
      <c r="A812" s="6" t="s">
        <v>876</v>
      </c>
      <c r="B812" s="1">
        <v>182</v>
      </c>
      <c r="C812" s="1">
        <v>572</v>
      </c>
      <c r="D812" s="10">
        <v>1961.9599999999973</v>
      </c>
      <c r="E812" s="7">
        <v>100</v>
      </c>
    </row>
    <row r="813" spans="1:5" x14ac:dyDescent="0.25">
      <c r="A813" s="6" t="s">
        <v>879</v>
      </c>
      <c r="B813" s="1">
        <v>172</v>
      </c>
      <c r="C813" s="1">
        <v>534</v>
      </c>
      <c r="D813" s="10">
        <v>1890.36</v>
      </c>
      <c r="E813" s="7">
        <v>131</v>
      </c>
    </row>
    <row r="814" spans="1:5" x14ac:dyDescent="0.25">
      <c r="A814" s="6" t="s">
        <v>878</v>
      </c>
      <c r="B814" s="1">
        <v>174</v>
      </c>
      <c r="C814" s="1">
        <v>529</v>
      </c>
      <c r="D814" s="10">
        <v>1555.260000000005</v>
      </c>
      <c r="E814" s="7">
        <v>354</v>
      </c>
    </row>
    <row r="815" spans="1:5" x14ac:dyDescent="0.25">
      <c r="A815" s="6" t="s">
        <v>880</v>
      </c>
      <c r="B815" s="1">
        <v>181</v>
      </c>
      <c r="C815" s="1">
        <v>556</v>
      </c>
      <c r="D815" s="10">
        <v>1529</v>
      </c>
      <c r="E815" s="7">
        <v>369</v>
      </c>
    </row>
    <row r="816" spans="1:5" x14ac:dyDescent="0.25">
      <c r="A816" s="6" t="s">
        <v>883</v>
      </c>
      <c r="B816" s="1">
        <v>165</v>
      </c>
      <c r="C816" s="1">
        <v>494</v>
      </c>
      <c r="D816" s="10">
        <v>1472.1200000000019</v>
      </c>
      <c r="E816" s="7">
        <v>408</v>
      </c>
    </row>
    <row r="817" spans="1:5" x14ac:dyDescent="0.25">
      <c r="A817" s="6" t="s">
        <v>882</v>
      </c>
      <c r="B817" s="1">
        <v>161</v>
      </c>
      <c r="C817" s="1">
        <v>490</v>
      </c>
      <c r="D817" s="10">
        <v>1376.8999999999951</v>
      </c>
      <c r="E817" s="7">
        <v>515</v>
      </c>
    </row>
    <row r="818" spans="1:5" x14ac:dyDescent="0.25">
      <c r="A818" s="6" t="s">
        <v>881</v>
      </c>
      <c r="B818" s="1">
        <v>167</v>
      </c>
      <c r="C818" s="1">
        <v>517</v>
      </c>
      <c r="D818" s="10">
        <v>951.27999999999872</v>
      </c>
      <c r="E818" s="7">
        <v>932</v>
      </c>
    </row>
    <row r="819" spans="1:5" x14ac:dyDescent="0.25">
      <c r="A819" s="6" t="s">
        <v>877</v>
      </c>
      <c r="B819" s="1">
        <v>179</v>
      </c>
      <c r="C819" s="1">
        <v>554</v>
      </c>
      <c r="D819" s="10">
        <v>880.85999999999876</v>
      </c>
      <c r="E819" s="7">
        <v>1020</v>
      </c>
    </row>
    <row r="820" spans="1:5" x14ac:dyDescent="0.25">
      <c r="A820" s="5" t="s">
        <v>60</v>
      </c>
      <c r="B820" s="7"/>
      <c r="C820" s="7"/>
      <c r="D820" s="7"/>
      <c r="E820" s="7"/>
    </row>
    <row r="821" spans="1:5" x14ac:dyDescent="0.25">
      <c r="A821" s="6" t="s">
        <v>901</v>
      </c>
      <c r="B821" s="1">
        <v>207</v>
      </c>
      <c r="C821" s="1">
        <v>645</v>
      </c>
      <c r="D821" s="10">
        <v>2489.7000000000003</v>
      </c>
      <c r="E821" s="7">
        <v>1</v>
      </c>
    </row>
    <row r="822" spans="1:5" x14ac:dyDescent="0.25">
      <c r="A822" s="6" t="s">
        <v>903</v>
      </c>
      <c r="B822" s="1">
        <v>188</v>
      </c>
      <c r="C822" s="1">
        <v>578</v>
      </c>
      <c r="D822" s="10">
        <v>2277.3200000000047</v>
      </c>
      <c r="E822" s="7">
        <v>14</v>
      </c>
    </row>
    <row r="823" spans="1:5" x14ac:dyDescent="0.25">
      <c r="A823" s="6" t="s">
        <v>910</v>
      </c>
      <c r="B823" s="1">
        <v>179</v>
      </c>
      <c r="C823" s="1">
        <v>538</v>
      </c>
      <c r="D823" s="10">
        <v>2103.5800000000008</v>
      </c>
      <c r="E823" s="7">
        <v>41</v>
      </c>
    </row>
    <row r="824" spans="1:5" x14ac:dyDescent="0.25">
      <c r="A824" s="6" t="s">
        <v>917</v>
      </c>
      <c r="B824" s="1">
        <v>174</v>
      </c>
      <c r="C824" s="1">
        <v>543</v>
      </c>
      <c r="D824" s="10">
        <v>2030.8200000000043</v>
      </c>
      <c r="E824" s="7">
        <v>65</v>
      </c>
    </row>
    <row r="825" spans="1:5" x14ac:dyDescent="0.25">
      <c r="A825" s="6" t="s">
        <v>908</v>
      </c>
      <c r="B825" s="1">
        <v>191</v>
      </c>
      <c r="C825" s="1">
        <v>594</v>
      </c>
      <c r="D825" s="10">
        <v>2013.6599999999949</v>
      </c>
      <c r="E825" s="7">
        <v>73</v>
      </c>
    </row>
    <row r="826" spans="1:5" x14ac:dyDescent="0.25">
      <c r="A826" s="6" t="s">
        <v>907</v>
      </c>
      <c r="B826" s="1">
        <v>204</v>
      </c>
      <c r="C826" s="1">
        <v>613</v>
      </c>
      <c r="D826" s="10">
        <v>1906.4300000000051</v>
      </c>
      <c r="E826" s="7">
        <v>124</v>
      </c>
    </row>
    <row r="827" spans="1:5" x14ac:dyDescent="0.25">
      <c r="A827" s="6" t="s">
        <v>904</v>
      </c>
      <c r="B827" s="1">
        <v>175</v>
      </c>
      <c r="C827" s="1">
        <v>530</v>
      </c>
      <c r="D827" s="10">
        <v>1780.8000000000043</v>
      </c>
      <c r="E827" s="7">
        <v>193</v>
      </c>
    </row>
    <row r="828" spans="1:5" x14ac:dyDescent="0.25">
      <c r="A828" s="6" t="s">
        <v>894</v>
      </c>
      <c r="B828" s="1">
        <v>201</v>
      </c>
      <c r="C828" s="1">
        <v>631</v>
      </c>
      <c r="D828" s="10">
        <v>1779.4200000000026</v>
      </c>
      <c r="E828" s="7">
        <v>196</v>
      </c>
    </row>
    <row r="829" spans="1:5" x14ac:dyDescent="0.25">
      <c r="A829" s="6" t="s">
        <v>911</v>
      </c>
      <c r="B829" s="1">
        <v>177</v>
      </c>
      <c r="C829" s="1">
        <v>543</v>
      </c>
      <c r="D829" s="10">
        <v>1775.6099999999956</v>
      </c>
      <c r="E829" s="7">
        <v>199</v>
      </c>
    </row>
    <row r="830" spans="1:5" x14ac:dyDescent="0.25">
      <c r="A830" s="6" t="s">
        <v>888</v>
      </c>
      <c r="B830" s="1">
        <v>181</v>
      </c>
      <c r="C830" s="1">
        <v>565</v>
      </c>
      <c r="D830" s="10">
        <v>1632.8499999999965</v>
      </c>
      <c r="E830" s="7">
        <v>280</v>
      </c>
    </row>
    <row r="831" spans="1:5" x14ac:dyDescent="0.25">
      <c r="A831" s="6" t="s">
        <v>918</v>
      </c>
      <c r="B831" s="1">
        <v>176</v>
      </c>
      <c r="C831" s="1">
        <v>551</v>
      </c>
      <c r="D831" s="10">
        <v>1630.9600000000014</v>
      </c>
      <c r="E831" s="7">
        <v>283</v>
      </c>
    </row>
    <row r="832" spans="1:5" x14ac:dyDescent="0.25">
      <c r="A832" s="6" t="s">
        <v>897</v>
      </c>
      <c r="B832" s="1">
        <v>190</v>
      </c>
      <c r="C832" s="1">
        <v>579</v>
      </c>
      <c r="D832" s="10">
        <v>1626.9899999999941</v>
      </c>
      <c r="E832" s="7">
        <v>287</v>
      </c>
    </row>
    <row r="833" spans="1:5" x14ac:dyDescent="0.25">
      <c r="A833" s="6" t="s">
        <v>892</v>
      </c>
      <c r="B833" s="1">
        <v>188</v>
      </c>
      <c r="C833" s="1">
        <v>571</v>
      </c>
      <c r="D833" s="10">
        <v>1621.64</v>
      </c>
      <c r="E833" s="7">
        <v>294</v>
      </c>
    </row>
    <row r="834" spans="1:5" x14ac:dyDescent="0.25">
      <c r="A834" s="6" t="s">
        <v>891</v>
      </c>
      <c r="B834" s="1">
        <v>195</v>
      </c>
      <c r="C834" s="1">
        <v>583</v>
      </c>
      <c r="D834" s="10">
        <v>1585.7600000000039</v>
      </c>
      <c r="E834" s="7">
        <v>322</v>
      </c>
    </row>
    <row r="835" spans="1:5" x14ac:dyDescent="0.25">
      <c r="A835" s="6" t="s">
        <v>915</v>
      </c>
      <c r="B835" s="1">
        <v>181</v>
      </c>
      <c r="C835" s="1">
        <v>566</v>
      </c>
      <c r="D835" s="10">
        <v>1567.819999999997</v>
      </c>
      <c r="E835" s="7">
        <v>342</v>
      </c>
    </row>
    <row r="836" spans="1:5" x14ac:dyDescent="0.25">
      <c r="A836" s="6" t="s">
        <v>890</v>
      </c>
      <c r="B836" s="1">
        <v>149</v>
      </c>
      <c r="C836" s="1">
        <v>458</v>
      </c>
      <c r="D836" s="10">
        <v>1529.7200000000007</v>
      </c>
      <c r="E836" s="7">
        <v>366</v>
      </c>
    </row>
    <row r="837" spans="1:5" x14ac:dyDescent="0.25">
      <c r="A837" s="6" t="s">
        <v>902</v>
      </c>
      <c r="B837" s="1">
        <v>164</v>
      </c>
      <c r="C837" s="1">
        <v>496</v>
      </c>
      <c r="D837" s="10">
        <v>1438.399999999999</v>
      </c>
      <c r="E837" s="7">
        <v>443</v>
      </c>
    </row>
    <row r="838" spans="1:5" x14ac:dyDescent="0.25">
      <c r="A838" s="6" t="s">
        <v>920</v>
      </c>
      <c r="B838" s="1">
        <v>186</v>
      </c>
      <c r="C838" s="1">
        <v>599</v>
      </c>
      <c r="D838" s="10">
        <v>1437.5999999999983</v>
      </c>
      <c r="E838" s="7">
        <v>445</v>
      </c>
    </row>
    <row r="839" spans="1:5" x14ac:dyDescent="0.25">
      <c r="A839" s="6" t="s">
        <v>924</v>
      </c>
      <c r="B839" s="1">
        <v>190</v>
      </c>
      <c r="C839" s="1">
        <v>601</v>
      </c>
      <c r="D839" s="10">
        <v>1424.370000000001</v>
      </c>
      <c r="E839" s="7">
        <v>461</v>
      </c>
    </row>
    <row r="840" spans="1:5" x14ac:dyDescent="0.25">
      <c r="A840" s="6" t="s">
        <v>912</v>
      </c>
      <c r="B840" s="1">
        <v>182</v>
      </c>
      <c r="C840" s="1">
        <v>554</v>
      </c>
      <c r="D840" s="10">
        <v>1418.2399999999948</v>
      </c>
      <c r="E840" s="7">
        <v>466</v>
      </c>
    </row>
    <row r="841" spans="1:5" x14ac:dyDescent="0.25">
      <c r="A841" s="6" t="s">
        <v>889</v>
      </c>
      <c r="B841" s="1">
        <v>175</v>
      </c>
      <c r="C841" s="1">
        <v>536</v>
      </c>
      <c r="D841" s="10">
        <v>1356.079999999997</v>
      </c>
      <c r="E841" s="7">
        <v>542</v>
      </c>
    </row>
    <row r="842" spans="1:5" x14ac:dyDescent="0.25">
      <c r="A842" s="6" t="s">
        <v>899</v>
      </c>
      <c r="B842" s="1">
        <v>165</v>
      </c>
      <c r="C842" s="1">
        <v>514</v>
      </c>
      <c r="D842" s="10">
        <v>1351.8199999999988</v>
      </c>
      <c r="E842" s="7">
        <v>547</v>
      </c>
    </row>
    <row r="843" spans="1:5" x14ac:dyDescent="0.25">
      <c r="A843" s="6" t="s">
        <v>896</v>
      </c>
      <c r="B843" s="1">
        <v>194</v>
      </c>
      <c r="C843" s="1">
        <v>592</v>
      </c>
      <c r="D843" s="10">
        <v>1284.6399999999944</v>
      </c>
      <c r="E843" s="7">
        <v>615</v>
      </c>
    </row>
    <row r="844" spans="1:5" x14ac:dyDescent="0.25">
      <c r="A844" s="6" t="s">
        <v>887</v>
      </c>
      <c r="B844" s="1">
        <v>180</v>
      </c>
      <c r="C844" s="1">
        <v>537</v>
      </c>
      <c r="D844" s="10">
        <v>1170.6600000000024</v>
      </c>
      <c r="E844" s="7">
        <v>712</v>
      </c>
    </row>
    <row r="845" spans="1:5" x14ac:dyDescent="0.25">
      <c r="A845" s="6" t="s">
        <v>885</v>
      </c>
      <c r="B845" s="1">
        <v>170</v>
      </c>
      <c r="C845" s="1">
        <v>511</v>
      </c>
      <c r="D845" s="10">
        <v>1139.5300000000004</v>
      </c>
      <c r="E845" s="7">
        <v>744</v>
      </c>
    </row>
    <row r="846" spans="1:5" x14ac:dyDescent="0.25">
      <c r="A846" s="6" t="s">
        <v>913</v>
      </c>
      <c r="B846" s="1">
        <v>186</v>
      </c>
      <c r="C846" s="1">
        <v>570</v>
      </c>
      <c r="D846" s="10">
        <v>1128.6000000000001</v>
      </c>
      <c r="E846" s="7">
        <v>757</v>
      </c>
    </row>
    <row r="847" spans="1:5" x14ac:dyDescent="0.25">
      <c r="A847" s="6" t="s">
        <v>927</v>
      </c>
      <c r="B847" s="1">
        <v>168</v>
      </c>
      <c r="C847" s="1">
        <v>526</v>
      </c>
      <c r="D847" s="10">
        <v>1120.3799999999987</v>
      </c>
      <c r="E847" s="7">
        <v>769</v>
      </c>
    </row>
    <row r="848" spans="1:5" x14ac:dyDescent="0.25">
      <c r="A848" s="6" t="s">
        <v>919</v>
      </c>
      <c r="B848" s="1">
        <v>190</v>
      </c>
      <c r="C848" s="1">
        <v>601</v>
      </c>
      <c r="D848" s="10">
        <v>1081.8000000000025</v>
      </c>
      <c r="E848" s="7">
        <v>801</v>
      </c>
    </row>
    <row r="849" spans="1:5" x14ac:dyDescent="0.25">
      <c r="A849" s="6" t="s">
        <v>923</v>
      </c>
      <c r="B849" s="1">
        <v>187</v>
      </c>
      <c r="C849" s="1">
        <v>575</v>
      </c>
      <c r="D849" s="10">
        <v>1052.2500000000016</v>
      </c>
      <c r="E849" s="7">
        <v>825</v>
      </c>
    </row>
    <row r="850" spans="1:5" x14ac:dyDescent="0.25">
      <c r="A850" s="6" t="s">
        <v>884</v>
      </c>
      <c r="B850" s="1">
        <v>188</v>
      </c>
      <c r="C850" s="1">
        <v>570</v>
      </c>
      <c r="D850" s="10">
        <v>1003.1999999999977</v>
      </c>
      <c r="E850" s="7">
        <v>871</v>
      </c>
    </row>
    <row r="851" spans="1:5" x14ac:dyDescent="0.25">
      <c r="A851" s="6" t="s">
        <v>922</v>
      </c>
      <c r="B851" s="1">
        <v>190</v>
      </c>
      <c r="C851" s="1">
        <v>569</v>
      </c>
      <c r="D851" s="10">
        <v>984.37000000000012</v>
      </c>
      <c r="E851" s="7">
        <v>895</v>
      </c>
    </row>
    <row r="852" spans="1:5" x14ac:dyDescent="0.25">
      <c r="A852" s="6" t="s">
        <v>914</v>
      </c>
      <c r="B852" s="1">
        <v>193</v>
      </c>
      <c r="C852" s="1">
        <v>593</v>
      </c>
      <c r="D852" s="10">
        <v>960.66000000000224</v>
      </c>
      <c r="E852" s="7">
        <v>924</v>
      </c>
    </row>
    <row r="853" spans="1:5" x14ac:dyDescent="0.25">
      <c r="A853" s="6" t="s">
        <v>909</v>
      </c>
      <c r="B853" s="1">
        <v>176</v>
      </c>
      <c r="C853" s="1">
        <v>525</v>
      </c>
      <c r="D853" s="10">
        <v>913.5000000000025</v>
      </c>
      <c r="E853" s="7">
        <v>973</v>
      </c>
    </row>
    <row r="854" spans="1:5" x14ac:dyDescent="0.25">
      <c r="A854" s="6" t="s">
        <v>905</v>
      </c>
      <c r="B854" s="1">
        <v>177</v>
      </c>
      <c r="C854" s="1">
        <v>524</v>
      </c>
      <c r="D854" s="10">
        <v>859.35999999999808</v>
      </c>
      <c r="E854" s="7">
        <v>1042</v>
      </c>
    </row>
    <row r="855" spans="1:5" x14ac:dyDescent="0.25">
      <c r="A855" s="6" t="s">
        <v>886</v>
      </c>
      <c r="B855" s="1">
        <v>193</v>
      </c>
      <c r="C855" s="1">
        <v>585</v>
      </c>
      <c r="D855" s="10">
        <v>801.45000000000221</v>
      </c>
      <c r="E855" s="7">
        <v>1123</v>
      </c>
    </row>
    <row r="856" spans="1:5" x14ac:dyDescent="0.25">
      <c r="A856" s="6" t="s">
        <v>921</v>
      </c>
      <c r="B856" s="1">
        <v>202</v>
      </c>
      <c r="C856" s="1">
        <v>599</v>
      </c>
      <c r="D856" s="10">
        <v>784.6900000000004</v>
      </c>
      <c r="E856" s="7">
        <v>1141</v>
      </c>
    </row>
    <row r="857" spans="1:5" x14ac:dyDescent="0.25">
      <c r="A857" s="6" t="s">
        <v>900</v>
      </c>
      <c r="B857" s="1">
        <v>201</v>
      </c>
      <c r="C857" s="1">
        <v>617</v>
      </c>
      <c r="D857" s="10">
        <v>777.41999999999837</v>
      </c>
      <c r="E857" s="7">
        <v>1153</v>
      </c>
    </row>
    <row r="858" spans="1:5" x14ac:dyDescent="0.25">
      <c r="A858" s="6" t="s">
        <v>893</v>
      </c>
      <c r="B858" s="1">
        <v>159</v>
      </c>
      <c r="C858" s="1">
        <v>502</v>
      </c>
      <c r="D858" s="10">
        <v>753</v>
      </c>
      <c r="E858" s="7">
        <v>1166</v>
      </c>
    </row>
    <row r="859" spans="1:5" x14ac:dyDescent="0.25">
      <c r="A859" s="6" t="s">
        <v>898</v>
      </c>
      <c r="B859" s="1">
        <v>161</v>
      </c>
      <c r="C859" s="1">
        <v>477</v>
      </c>
      <c r="D859" s="10">
        <v>682.11000000000104</v>
      </c>
      <c r="E859" s="7">
        <v>1237</v>
      </c>
    </row>
    <row r="860" spans="1:5" x14ac:dyDescent="0.25">
      <c r="A860" s="6" t="s">
        <v>916</v>
      </c>
      <c r="B860" s="1">
        <v>208</v>
      </c>
      <c r="C860" s="1">
        <v>643</v>
      </c>
      <c r="D860" s="10">
        <v>597.99000000000171</v>
      </c>
      <c r="E860" s="7">
        <v>1302</v>
      </c>
    </row>
    <row r="861" spans="1:5" x14ac:dyDescent="0.25">
      <c r="A861" s="6" t="s">
        <v>926</v>
      </c>
      <c r="B861" s="1">
        <v>201</v>
      </c>
      <c r="C861" s="1">
        <v>619</v>
      </c>
      <c r="D861" s="10">
        <v>569.47999999999945</v>
      </c>
      <c r="E861" s="7">
        <v>1314</v>
      </c>
    </row>
    <row r="862" spans="1:5" x14ac:dyDescent="0.25">
      <c r="A862" s="6" t="s">
        <v>895</v>
      </c>
      <c r="B862" s="1">
        <v>173</v>
      </c>
      <c r="C862" s="1">
        <v>508</v>
      </c>
      <c r="D862" s="10">
        <v>441.96000000000112</v>
      </c>
      <c r="E862" s="7">
        <v>1383</v>
      </c>
    </row>
    <row r="863" spans="1:5" x14ac:dyDescent="0.25">
      <c r="A863" s="6" t="s">
        <v>906</v>
      </c>
      <c r="B863" s="1">
        <v>195</v>
      </c>
      <c r="C863" s="1">
        <v>561</v>
      </c>
      <c r="D863" s="10">
        <v>415.14000000000112</v>
      </c>
      <c r="E863" s="7">
        <v>1409</v>
      </c>
    </row>
    <row r="864" spans="1:5" x14ac:dyDescent="0.25">
      <c r="A864" s="6" t="s">
        <v>925</v>
      </c>
      <c r="B864" s="1">
        <v>161</v>
      </c>
      <c r="C864" s="1">
        <v>490</v>
      </c>
      <c r="D864" s="10">
        <v>357.69999999999885</v>
      </c>
      <c r="E864" s="7">
        <v>1462</v>
      </c>
    </row>
    <row r="865" spans="1:5" x14ac:dyDescent="0.25">
      <c r="A865" s="5" t="s">
        <v>61</v>
      </c>
      <c r="B865" s="7"/>
      <c r="C865" s="7"/>
      <c r="D865" s="7"/>
      <c r="E865" s="7"/>
    </row>
    <row r="866" spans="1:5" x14ac:dyDescent="0.25">
      <c r="A866" s="6" t="s">
        <v>952</v>
      </c>
      <c r="B866" s="1">
        <v>191</v>
      </c>
      <c r="C866" s="1">
        <v>584</v>
      </c>
      <c r="D866" s="10">
        <v>2079.0399999999931</v>
      </c>
      <c r="E866" s="7">
        <v>48</v>
      </c>
    </row>
    <row r="867" spans="1:5" x14ac:dyDescent="0.25">
      <c r="A867" s="6" t="s">
        <v>930</v>
      </c>
      <c r="B867" s="1">
        <v>178</v>
      </c>
      <c r="C867" s="1">
        <v>566</v>
      </c>
      <c r="D867" s="10">
        <v>1986.6599999999955</v>
      </c>
      <c r="E867" s="7">
        <v>79</v>
      </c>
    </row>
    <row r="868" spans="1:5" x14ac:dyDescent="0.25">
      <c r="A868" s="6" t="s">
        <v>935</v>
      </c>
      <c r="B868" s="1">
        <v>162</v>
      </c>
      <c r="C868" s="1">
        <v>500</v>
      </c>
      <c r="D868" s="10">
        <v>1884.9999999999943</v>
      </c>
      <c r="E868" s="7">
        <v>135</v>
      </c>
    </row>
    <row r="869" spans="1:5" x14ac:dyDescent="0.25">
      <c r="A869" s="6" t="s">
        <v>948</v>
      </c>
      <c r="B869" s="1">
        <v>164</v>
      </c>
      <c r="C869" s="1">
        <v>532</v>
      </c>
      <c r="D869" s="10">
        <v>1835.400000000001</v>
      </c>
      <c r="E869" s="7">
        <v>164</v>
      </c>
    </row>
    <row r="870" spans="1:5" x14ac:dyDescent="0.25">
      <c r="A870" s="6" t="s">
        <v>945</v>
      </c>
      <c r="B870" s="1">
        <v>162</v>
      </c>
      <c r="C870" s="1">
        <v>498</v>
      </c>
      <c r="D870" s="10">
        <v>1832.6399999999983</v>
      </c>
      <c r="E870" s="7">
        <v>166</v>
      </c>
    </row>
    <row r="871" spans="1:5" x14ac:dyDescent="0.25">
      <c r="A871" s="6" t="s">
        <v>953</v>
      </c>
      <c r="B871" s="1">
        <v>175</v>
      </c>
      <c r="C871" s="1">
        <v>542</v>
      </c>
      <c r="D871" s="10">
        <v>1756.080000000004</v>
      </c>
      <c r="E871" s="7">
        <v>208</v>
      </c>
    </row>
    <row r="872" spans="1:5" x14ac:dyDescent="0.25">
      <c r="A872" s="6" t="s">
        <v>951</v>
      </c>
      <c r="B872" s="1">
        <v>162</v>
      </c>
      <c r="C872" s="1">
        <v>510</v>
      </c>
      <c r="D872" s="10">
        <v>1693.2000000000014</v>
      </c>
      <c r="E872" s="7">
        <v>244</v>
      </c>
    </row>
    <row r="873" spans="1:5" x14ac:dyDescent="0.25">
      <c r="A873" s="6" t="s">
        <v>941</v>
      </c>
      <c r="B873" s="1">
        <v>182</v>
      </c>
      <c r="C873" s="1">
        <v>579</v>
      </c>
      <c r="D873" s="10">
        <v>1626.9899999999957</v>
      </c>
      <c r="E873" s="7">
        <v>286</v>
      </c>
    </row>
    <row r="874" spans="1:5" x14ac:dyDescent="0.25">
      <c r="A874" s="6" t="s">
        <v>932</v>
      </c>
      <c r="B874" s="1">
        <v>163</v>
      </c>
      <c r="C874" s="1">
        <v>496</v>
      </c>
      <c r="D874" s="10">
        <v>1607.0400000000036</v>
      </c>
      <c r="E874" s="7">
        <v>306</v>
      </c>
    </row>
    <row r="875" spans="1:5" x14ac:dyDescent="0.25">
      <c r="A875" s="6" t="s">
        <v>937</v>
      </c>
      <c r="B875" s="1">
        <v>155</v>
      </c>
      <c r="C875" s="1">
        <v>501</v>
      </c>
      <c r="D875" s="10">
        <v>1457.9100000000008</v>
      </c>
      <c r="E875" s="7">
        <v>424</v>
      </c>
    </row>
    <row r="876" spans="1:5" x14ac:dyDescent="0.25">
      <c r="A876" s="6" t="s">
        <v>950</v>
      </c>
      <c r="B876" s="1">
        <v>190</v>
      </c>
      <c r="C876" s="1">
        <v>604</v>
      </c>
      <c r="D876" s="10">
        <v>1437.5199999999984</v>
      </c>
      <c r="E876" s="7">
        <v>446</v>
      </c>
    </row>
    <row r="877" spans="1:5" x14ac:dyDescent="0.25">
      <c r="A877" s="6" t="s">
        <v>938</v>
      </c>
      <c r="B877" s="1">
        <v>150</v>
      </c>
      <c r="C877" s="1">
        <v>457</v>
      </c>
      <c r="D877" s="10">
        <v>1430.4099999999989</v>
      </c>
      <c r="E877" s="7">
        <v>452</v>
      </c>
    </row>
    <row r="878" spans="1:5" x14ac:dyDescent="0.25">
      <c r="A878" s="6" t="s">
        <v>955</v>
      </c>
      <c r="B878" s="1">
        <v>169</v>
      </c>
      <c r="C878" s="1">
        <v>531</v>
      </c>
      <c r="D878" s="10">
        <v>1359.3599999999963</v>
      </c>
      <c r="E878" s="7">
        <v>536</v>
      </c>
    </row>
    <row r="879" spans="1:5" x14ac:dyDescent="0.25">
      <c r="A879" s="6" t="s">
        <v>959</v>
      </c>
      <c r="B879" s="1">
        <v>177</v>
      </c>
      <c r="C879" s="1">
        <v>550</v>
      </c>
      <c r="D879" s="10">
        <v>1358.5000000000025</v>
      </c>
      <c r="E879" s="7">
        <v>538</v>
      </c>
    </row>
    <row r="880" spans="1:5" x14ac:dyDescent="0.25">
      <c r="A880" s="6" t="s">
        <v>946</v>
      </c>
      <c r="B880" s="1">
        <v>166</v>
      </c>
      <c r="C880" s="1">
        <v>524</v>
      </c>
      <c r="D880" s="10">
        <v>1325.7199999999971</v>
      </c>
      <c r="E880" s="7">
        <v>573</v>
      </c>
    </row>
    <row r="881" spans="1:5" x14ac:dyDescent="0.25">
      <c r="A881" s="6" t="s">
        <v>947</v>
      </c>
      <c r="B881" s="1">
        <v>151</v>
      </c>
      <c r="C881" s="1">
        <v>481</v>
      </c>
      <c r="D881" s="10">
        <v>1269.8399999999967</v>
      </c>
      <c r="E881" s="7">
        <v>628</v>
      </c>
    </row>
    <row r="882" spans="1:5" x14ac:dyDescent="0.25">
      <c r="A882" s="6" t="s">
        <v>939</v>
      </c>
      <c r="B882" s="1">
        <v>176</v>
      </c>
      <c r="C882" s="1">
        <v>545</v>
      </c>
      <c r="D882" s="10">
        <v>1220.8000000000038</v>
      </c>
      <c r="E882" s="7">
        <v>666</v>
      </c>
    </row>
    <row r="883" spans="1:5" x14ac:dyDescent="0.25">
      <c r="A883" s="6" t="s">
        <v>954</v>
      </c>
      <c r="B883" s="1">
        <v>145</v>
      </c>
      <c r="C883" s="1">
        <v>450</v>
      </c>
      <c r="D883" s="10">
        <v>1179.0000000000009</v>
      </c>
      <c r="E883" s="7">
        <v>703</v>
      </c>
    </row>
    <row r="884" spans="1:5" x14ac:dyDescent="0.25">
      <c r="A884" s="6" t="s">
        <v>957</v>
      </c>
      <c r="B884" s="1">
        <v>165</v>
      </c>
      <c r="C884" s="1">
        <v>518</v>
      </c>
      <c r="D884" s="10">
        <v>1113.6999999999996</v>
      </c>
      <c r="E884" s="7">
        <v>772</v>
      </c>
    </row>
    <row r="885" spans="1:5" x14ac:dyDescent="0.25">
      <c r="A885" s="6" t="s">
        <v>931</v>
      </c>
      <c r="B885" s="1">
        <v>157</v>
      </c>
      <c r="C885" s="1">
        <v>493</v>
      </c>
      <c r="D885" s="10">
        <v>1089.5300000000002</v>
      </c>
      <c r="E885" s="7">
        <v>793</v>
      </c>
    </row>
    <row r="886" spans="1:5" x14ac:dyDescent="0.25">
      <c r="A886" s="6" t="s">
        <v>958</v>
      </c>
      <c r="B886" s="1">
        <v>154</v>
      </c>
      <c r="C886" s="1">
        <v>476</v>
      </c>
      <c r="D886" s="10">
        <v>1042.4399999999994</v>
      </c>
      <c r="E886" s="7">
        <v>836</v>
      </c>
    </row>
    <row r="887" spans="1:5" x14ac:dyDescent="0.25">
      <c r="A887" s="6" t="s">
        <v>936</v>
      </c>
      <c r="B887" s="1">
        <v>158</v>
      </c>
      <c r="C887" s="1">
        <v>478</v>
      </c>
      <c r="D887" s="10">
        <v>1027.6999999999985</v>
      </c>
      <c r="E887" s="7">
        <v>847</v>
      </c>
    </row>
    <row r="888" spans="1:5" x14ac:dyDescent="0.25">
      <c r="A888" s="6" t="s">
        <v>942</v>
      </c>
      <c r="B888" s="1">
        <v>173</v>
      </c>
      <c r="C888" s="1">
        <v>537</v>
      </c>
      <c r="D888" s="10">
        <v>1025.6700000000014</v>
      </c>
      <c r="E888" s="7">
        <v>848</v>
      </c>
    </row>
    <row r="889" spans="1:5" x14ac:dyDescent="0.25">
      <c r="A889" s="6" t="s">
        <v>949</v>
      </c>
      <c r="B889" s="1">
        <v>154</v>
      </c>
      <c r="C889" s="1">
        <v>484</v>
      </c>
      <c r="D889" s="10">
        <v>943.79999999999859</v>
      </c>
      <c r="E889" s="7">
        <v>943</v>
      </c>
    </row>
    <row r="890" spans="1:5" x14ac:dyDescent="0.25">
      <c r="A890" s="6" t="s">
        <v>956</v>
      </c>
      <c r="B890" s="1">
        <v>173</v>
      </c>
      <c r="C890" s="1">
        <v>536</v>
      </c>
      <c r="D890" s="10">
        <v>889.7600000000009</v>
      </c>
      <c r="E890" s="7">
        <v>1004</v>
      </c>
    </row>
    <row r="891" spans="1:5" x14ac:dyDescent="0.25">
      <c r="A891" s="6" t="s">
        <v>944</v>
      </c>
      <c r="B891" s="1">
        <v>163</v>
      </c>
      <c r="C891" s="1">
        <v>519</v>
      </c>
      <c r="D891" s="10">
        <v>851.15999999999804</v>
      </c>
      <c r="E891" s="7">
        <v>1058</v>
      </c>
    </row>
    <row r="892" spans="1:5" x14ac:dyDescent="0.25">
      <c r="A892" s="6" t="s">
        <v>934</v>
      </c>
      <c r="B892" s="1">
        <v>170</v>
      </c>
      <c r="C892" s="1">
        <v>524</v>
      </c>
      <c r="D892" s="10">
        <v>827.92000000000041</v>
      </c>
      <c r="E892" s="7">
        <v>1084</v>
      </c>
    </row>
    <row r="893" spans="1:5" x14ac:dyDescent="0.25">
      <c r="A893" s="6" t="s">
        <v>928</v>
      </c>
      <c r="B893" s="1">
        <v>164</v>
      </c>
      <c r="C893" s="1">
        <v>508</v>
      </c>
      <c r="D893" s="10">
        <v>782.32000000000141</v>
      </c>
      <c r="E893" s="7">
        <v>1146</v>
      </c>
    </row>
    <row r="894" spans="1:5" x14ac:dyDescent="0.25">
      <c r="A894" s="6" t="s">
        <v>933</v>
      </c>
      <c r="B894" s="1">
        <v>169</v>
      </c>
      <c r="C894" s="1">
        <v>526</v>
      </c>
      <c r="D894" s="10">
        <v>720.62000000000194</v>
      </c>
      <c r="E894" s="7">
        <v>1199</v>
      </c>
    </row>
    <row r="895" spans="1:5" x14ac:dyDescent="0.25">
      <c r="A895" s="6" t="s">
        <v>940</v>
      </c>
      <c r="B895" s="1">
        <v>147</v>
      </c>
      <c r="C895" s="1">
        <v>481</v>
      </c>
      <c r="D895" s="10">
        <v>668.58999999999924</v>
      </c>
      <c r="E895" s="7">
        <v>1246</v>
      </c>
    </row>
    <row r="896" spans="1:5" x14ac:dyDescent="0.25">
      <c r="A896" s="6" t="s">
        <v>943</v>
      </c>
      <c r="B896" s="1">
        <v>179</v>
      </c>
      <c r="C896" s="1">
        <v>576</v>
      </c>
      <c r="D896" s="10">
        <v>414.7199999999998</v>
      </c>
      <c r="E896" s="7">
        <v>1410</v>
      </c>
    </row>
    <row r="897" spans="1:5" x14ac:dyDescent="0.25">
      <c r="A897" s="6" t="s">
        <v>929</v>
      </c>
      <c r="B897" s="1">
        <v>179</v>
      </c>
      <c r="C897" s="1">
        <v>552</v>
      </c>
      <c r="D897" s="10">
        <v>276</v>
      </c>
      <c r="E897" s="7">
        <v>1540</v>
      </c>
    </row>
    <row r="898" spans="1:5" x14ac:dyDescent="0.25">
      <c r="A898" s="5" t="s">
        <v>62</v>
      </c>
      <c r="B898" s="7"/>
      <c r="C898" s="7"/>
      <c r="D898" s="7"/>
      <c r="E898" s="7"/>
    </row>
    <row r="899" spans="1:5" x14ac:dyDescent="0.25">
      <c r="A899" s="6" t="s">
        <v>986</v>
      </c>
      <c r="B899" s="1">
        <v>192</v>
      </c>
      <c r="C899" s="1">
        <v>601</v>
      </c>
      <c r="D899" s="10">
        <v>2313.8499999999981</v>
      </c>
      <c r="E899" s="7">
        <v>10</v>
      </c>
    </row>
    <row r="900" spans="1:5" x14ac:dyDescent="0.25">
      <c r="A900" s="6" t="s">
        <v>969</v>
      </c>
      <c r="B900" s="1">
        <v>165</v>
      </c>
      <c r="C900" s="1">
        <v>516</v>
      </c>
      <c r="D900" s="10">
        <v>1929.840000000004</v>
      </c>
      <c r="E900" s="7">
        <v>117</v>
      </c>
    </row>
    <row r="901" spans="1:5" x14ac:dyDescent="0.25">
      <c r="A901" s="6" t="s">
        <v>968</v>
      </c>
      <c r="B901" s="1">
        <v>180</v>
      </c>
      <c r="C901" s="1">
        <v>552</v>
      </c>
      <c r="D901" s="10">
        <v>1832.6400000000024</v>
      </c>
      <c r="E901" s="7">
        <v>165</v>
      </c>
    </row>
    <row r="902" spans="1:5" x14ac:dyDescent="0.25">
      <c r="A902" s="6" t="s">
        <v>962</v>
      </c>
      <c r="B902" s="1">
        <v>166</v>
      </c>
      <c r="C902" s="1">
        <v>508</v>
      </c>
      <c r="D902" s="10">
        <v>1752.6000000000022</v>
      </c>
      <c r="E902" s="7">
        <v>211</v>
      </c>
    </row>
    <row r="903" spans="1:5" x14ac:dyDescent="0.25">
      <c r="A903" s="6" t="s">
        <v>975</v>
      </c>
      <c r="B903" s="1">
        <v>165</v>
      </c>
      <c r="C903" s="1">
        <v>514</v>
      </c>
      <c r="D903" s="10">
        <v>1747.5999999999972</v>
      </c>
      <c r="E903" s="7">
        <v>213</v>
      </c>
    </row>
    <row r="904" spans="1:5" x14ac:dyDescent="0.25">
      <c r="A904" s="6" t="s">
        <v>981</v>
      </c>
      <c r="B904" s="1">
        <v>151</v>
      </c>
      <c r="C904" s="1">
        <v>469</v>
      </c>
      <c r="D904" s="10">
        <v>1725.9199999999976</v>
      </c>
      <c r="E904" s="7">
        <v>226</v>
      </c>
    </row>
    <row r="905" spans="1:5" x14ac:dyDescent="0.25">
      <c r="A905" s="6" t="s">
        <v>977</v>
      </c>
      <c r="B905" s="1">
        <v>186</v>
      </c>
      <c r="C905" s="1">
        <v>581</v>
      </c>
      <c r="D905" s="10">
        <v>1597.75</v>
      </c>
      <c r="E905" s="7">
        <v>311</v>
      </c>
    </row>
    <row r="906" spans="1:5" x14ac:dyDescent="0.25">
      <c r="A906" s="6" t="s">
        <v>972</v>
      </c>
      <c r="B906" s="1">
        <v>160</v>
      </c>
      <c r="C906" s="1">
        <v>468</v>
      </c>
      <c r="D906" s="10">
        <v>1572.4800000000025</v>
      </c>
      <c r="E906" s="7">
        <v>338</v>
      </c>
    </row>
    <row r="907" spans="1:5" x14ac:dyDescent="0.25">
      <c r="A907" s="6" t="s">
        <v>985</v>
      </c>
      <c r="B907" s="1">
        <v>181</v>
      </c>
      <c r="C907" s="1">
        <v>568</v>
      </c>
      <c r="D907" s="10">
        <v>1465.4400000000041</v>
      </c>
      <c r="E907" s="7">
        <v>413</v>
      </c>
    </row>
    <row r="908" spans="1:5" x14ac:dyDescent="0.25">
      <c r="A908" s="6" t="s">
        <v>973</v>
      </c>
      <c r="B908" s="1">
        <v>161</v>
      </c>
      <c r="C908" s="1">
        <v>490</v>
      </c>
      <c r="D908" s="10">
        <v>1406.3000000000013</v>
      </c>
      <c r="E908" s="7">
        <v>482</v>
      </c>
    </row>
    <row r="909" spans="1:5" x14ac:dyDescent="0.25">
      <c r="A909" s="6" t="s">
        <v>998</v>
      </c>
      <c r="B909" s="1">
        <v>157</v>
      </c>
      <c r="C909" s="1">
        <v>472</v>
      </c>
      <c r="D909" s="10">
        <v>1392.4000000000026</v>
      </c>
      <c r="E909" s="7">
        <v>497</v>
      </c>
    </row>
    <row r="910" spans="1:5" x14ac:dyDescent="0.25">
      <c r="A910" s="6" t="s">
        <v>989</v>
      </c>
      <c r="B910" s="1">
        <v>163</v>
      </c>
      <c r="C910" s="1">
        <v>490</v>
      </c>
      <c r="D910" s="10">
        <v>1381.8000000000022</v>
      </c>
      <c r="E910" s="7">
        <v>510</v>
      </c>
    </row>
    <row r="911" spans="1:5" x14ac:dyDescent="0.25">
      <c r="A911" s="6" t="s">
        <v>976</v>
      </c>
      <c r="B911" s="1">
        <v>153</v>
      </c>
      <c r="C911" s="1">
        <v>472</v>
      </c>
      <c r="D911" s="10">
        <v>1373.5199999999988</v>
      </c>
      <c r="E911" s="7">
        <v>520</v>
      </c>
    </row>
    <row r="912" spans="1:5" x14ac:dyDescent="0.25">
      <c r="A912" s="6" t="s">
        <v>984</v>
      </c>
      <c r="B912" s="1">
        <v>164</v>
      </c>
      <c r="C912" s="1">
        <v>501</v>
      </c>
      <c r="D912" s="10">
        <v>1357.7100000000028</v>
      </c>
      <c r="E912" s="7">
        <v>540</v>
      </c>
    </row>
    <row r="913" spans="1:5" x14ac:dyDescent="0.25">
      <c r="A913" s="6" t="s">
        <v>1003</v>
      </c>
      <c r="B913" s="1">
        <v>161</v>
      </c>
      <c r="C913" s="1">
        <v>492</v>
      </c>
      <c r="D913" s="10">
        <v>1338.2400000000021</v>
      </c>
      <c r="E913" s="7">
        <v>565</v>
      </c>
    </row>
    <row r="914" spans="1:5" x14ac:dyDescent="0.25">
      <c r="A914" s="6" t="s">
        <v>982</v>
      </c>
      <c r="B914" s="1">
        <v>170</v>
      </c>
      <c r="C914" s="1">
        <v>514</v>
      </c>
      <c r="D914" s="10">
        <v>1269.5800000000024</v>
      </c>
      <c r="E914" s="7">
        <v>630</v>
      </c>
    </row>
    <row r="915" spans="1:5" x14ac:dyDescent="0.25">
      <c r="A915" s="6" t="s">
        <v>971</v>
      </c>
      <c r="B915" s="1">
        <v>150</v>
      </c>
      <c r="C915" s="1">
        <v>455</v>
      </c>
      <c r="D915" s="10">
        <v>1205.7499999999991</v>
      </c>
      <c r="E915" s="7">
        <v>680</v>
      </c>
    </row>
    <row r="916" spans="1:5" x14ac:dyDescent="0.25">
      <c r="A916" s="6" t="s">
        <v>995</v>
      </c>
      <c r="B916" s="1">
        <v>158</v>
      </c>
      <c r="C916" s="1">
        <v>489</v>
      </c>
      <c r="D916" s="10">
        <v>1178.49</v>
      </c>
      <c r="E916" s="7">
        <v>705</v>
      </c>
    </row>
    <row r="917" spans="1:5" x14ac:dyDescent="0.25">
      <c r="A917" s="6" t="s">
        <v>967</v>
      </c>
      <c r="B917" s="1">
        <v>170</v>
      </c>
      <c r="C917" s="1">
        <v>510</v>
      </c>
      <c r="D917" s="10">
        <v>1137.3000000000002</v>
      </c>
      <c r="E917" s="7">
        <v>749</v>
      </c>
    </row>
    <row r="918" spans="1:5" x14ac:dyDescent="0.25">
      <c r="A918" s="6" t="s">
        <v>963</v>
      </c>
      <c r="B918" s="1">
        <v>158</v>
      </c>
      <c r="C918" s="1">
        <v>495</v>
      </c>
      <c r="D918" s="10">
        <v>1123.6499999999994</v>
      </c>
      <c r="E918" s="7">
        <v>763</v>
      </c>
    </row>
    <row r="919" spans="1:5" x14ac:dyDescent="0.25">
      <c r="A919" s="6" t="s">
        <v>966</v>
      </c>
      <c r="B919" s="1">
        <v>148</v>
      </c>
      <c r="C919" s="1">
        <v>434</v>
      </c>
      <c r="D919" s="10">
        <v>1071.9800000000025</v>
      </c>
      <c r="E919" s="7">
        <v>805</v>
      </c>
    </row>
    <row r="920" spans="1:5" x14ac:dyDescent="0.25">
      <c r="A920" s="6" t="s">
        <v>965</v>
      </c>
      <c r="B920" s="1">
        <v>163</v>
      </c>
      <c r="C920" s="1">
        <v>493</v>
      </c>
      <c r="D920" s="10">
        <v>1040.2300000000025</v>
      </c>
      <c r="E920" s="7">
        <v>838</v>
      </c>
    </row>
    <row r="921" spans="1:5" x14ac:dyDescent="0.25">
      <c r="A921" s="6" t="s">
        <v>970</v>
      </c>
      <c r="B921" s="1">
        <v>170</v>
      </c>
      <c r="C921" s="1">
        <v>542</v>
      </c>
      <c r="D921" s="10">
        <v>997.2799999999994</v>
      </c>
      <c r="E921" s="7">
        <v>881</v>
      </c>
    </row>
    <row r="922" spans="1:5" x14ac:dyDescent="0.25">
      <c r="A922" s="6" t="s">
        <v>991</v>
      </c>
      <c r="B922" s="1">
        <v>142</v>
      </c>
      <c r="C922" s="1">
        <v>441</v>
      </c>
      <c r="D922" s="10">
        <v>992.25</v>
      </c>
      <c r="E922" s="7">
        <v>887</v>
      </c>
    </row>
    <row r="923" spans="1:5" x14ac:dyDescent="0.25">
      <c r="A923" s="6" t="s">
        <v>960</v>
      </c>
      <c r="B923" s="1">
        <v>164</v>
      </c>
      <c r="C923" s="1">
        <v>504</v>
      </c>
      <c r="D923" s="10">
        <v>892.0799999999997</v>
      </c>
      <c r="E923" s="7">
        <v>1000</v>
      </c>
    </row>
    <row r="924" spans="1:5" x14ac:dyDescent="0.25">
      <c r="A924" s="6" t="s">
        <v>978</v>
      </c>
      <c r="B924" s="1">
        <v>153</v>
      </c>
      <c r="C924" s="1">
        <v>474</v>
      </c>
      <c r="D924" s="10">
        <v>886.38000000000181</v>
      </c>
      <c r="E924" s="7">
        <v>1010</v>
      </c>
    </row>
    <row r="925" spans="1:5" x14ac:dyDescent="0.25">
      <c r="A925" s="6" t="s">
        <v>988</v>
      </c>
      <c r="B925" s="1">
        <v>174</v>
      </c>
      <c r="C925" s="1">
        <v>533</v>
      </c>
      <c r="D925" s="10">
        <v>884.780000000001</v>
      </c>
      <c r="E925" s="7">
        <v>1012</v>
      </c>
    </row>
    <row r="926" spans="1:5" x14ac:dyDescent="0.25">
      <c r="A926" s="6" t="s">
        <v>1000</v>
      </c>
      <c r="B926" s="1">
        <v>157</v>
      </c>
      <c r="C926" s="1">
        <v>492</v>
      </c>
      <c r="D926" s="10">
        <v>841.3199999999988</v>
      </c>
      <c r="E926" s="7">
        <v>1069</v>
      </c>
    </row>
    <row r="927" spans="1:5" x14ac:dyDescent="0.25">
      <c r="A927" s="6" t="s">
        <v>983</v>
      </c>
      <c r="B927" s="1">
        <v>169</v>
      </c>
      <c r="C927" s="1">
        <v>525</v>
      </c>
      <c r="D927" s="10">
        <v>840.00000000000148</v>
      </c>
      <c r="E927" s="7">
        <v>1070</v>
      </c>
    </row>
    <row r="928" spans="1:5" x14ac:dyDescent="0.25">
      <c r="A928" s="6" t="s">
        <v>979</v>
      </c>
      <c r="B928" s="1">
        <v>163</v>
      </c>
      <c r="C928" s="1">
        <v>499</v>
      </c>
      <c r="D928" s="10">
        <v>833.32999999999993</v>
      </c>
      <c r="E928" s="7">
        <v>1074</v>
      </c>
    </row>
    <row r="929" spans="1:5" x14ac:dyDescent="0.25">
      <c r="A929" s="6" t="s">
        <v>997</v>
      </c>
      <c r="B929" s="1">
        <v>174</v>
      </c>
      <c r="C929" s="1">
        <v>544</v>
      </c>
      <c r="D929" s="10">
        <v>826.87999999999988</v>
      </c>
      <c r="E929" s="7">
        <v>1086</v>
      </c>
    </row>
    <row r="930" spans="1:5" x14ac:dyDescent="0.25">
      <c r="A930" s="6" t="s">
        <v>993</v>
      </c>
      <c r="B930" s="1">
        <v>153</v>
      </c>
      <c r="C930" s="1">
        <v>481</v>
      </c>
      <c r="D930" s="10">
        <v>798.46000000000072</v>
      </c>
      <c r="E930" s="7">
        <v>1128</v>
      </c>
    </row>
    <row r="931" spans="1:5" x14ac:dyDescent="0.25">
      <c r="A931" s="6" t="s">
        <v>990</v>
      </c>
      <c r="B931" s="1">
        <v>162</v>
      </c>
      <c r="C931" s="1">
        <v>516</v>
      </c>
      <c r="D931" s="10">
        <v>768.84000000000117</v>
      </c>
      <c r="E931" s="7">
        <v>1159</v>
      </c>
    </row>
    <row r="932" spans="1:5" x14ac:dyDescent="0.25">
      <c r="A932" s="6" t="s">
        <v>961</v>
      </c>
      <c r="B932" s="1">
        <v>172</v>
      </c>
      <c r="C932" s="1">
        <v>529</v>
      </c>
      <c r="D932" s="10">
        <v>756.47000000000173</v>
      </c>
      <c r="E932" s="7">
        <v>1162</v>
      </c>
    </row>
    <row r="933" spans="1:5" x14ac:dyDescent="0.25">
      <c r="A933" s="6" t="s">
        <v>974</v>
      </c>
      <c r="B933" s="1">
        <v>145</v>
      </c>
      <c r="C933" s="1">
        <v>454</v>
      </c>
      <c r="D933" s="10">
        <v>699.16000000000167</v>
      </c>
      <c r="E933" s="7">
        <v>1213</v>
      </c>
    </row>
    <row r="934" spans="1:5" x14ac:dyDescent="0.25">
      <c r="A934" s="6" t="s">
        <v>999</v>
      </c>
      <c r="B934" s="1">
        <v>166</v>
      </c>
      <c r="C934" s="1">
        <v>520</v>
      </c>
      <c r="D934" s="10">
        <v>644.80000000000064</v>
      </c>
      <c r="E934" s="7">
        <v>1269</v>
      </c>
    </row>
    <row r="935" spans="1:5" x14ac:dyDescent="0.25">
      <c r="A935" s="6" t="s">
        <v>1002</v>
      </c>
      <c r="B935" s="1">
        <v>152</v>
      </c>
      <c r="C935" s="1">
        <v>451</v>
      </c>
      <c r="D935" s="10">
        <v>595.31999999999857</v>
      </c>
      <c r="E935" s="7">
        <v>1303</v>
      </c>
    </row>
    <row r="936" spans="1:5" x14ac:dyDescent="0.25">
      <c r="A936" s="6" t="s">
        <v>987</v>
      </c>
      <c r="B936" s="1">
        <v>144</v>
      </c>
      <c r="C936" s="1">
        <v>432</v>
      </c>
      <c r="D936" s="10">
        <v>574.56000000000017</v>
      </c>
      <c r="E936" s="7">
        <v>1311</v>
      </c>
    </row>
    <row r="937" spans="1:5" x14ac:dyDescent="0.25">
      <c r="A937" s="6" t="s">
        <v>994</v>
      </c>
      <c r="B937" s="1">
        <v>159</v>
      </c>
      <c r="C937" s="1">
        <v>504</v>
      </c>
      <c r="D937" s="10">
        <v>463.67999999999955</v>
      </c>
      <c r="E937" s="7">
        <v>1361</v>
      </c>
    </row>
    <row r="938" spans="1:5" x14ac:dyDescent="0.25">
      <c r="A938" s="6" t="s">
        <v>980</v>
      </c>
      <c r="B938" s="1">
        <v>157</v>
      </c>
      <c r="C938" s="1">
        <v>481</v>
      </c>
      <c r="D938" s="10">
        <v>447.33000000000106</v>
      </c>
      <c r="E938" s="7">
        <v>1377</v>
      </c>
    </row>
    <row r="939" spans="1:5" x14ac:dyDescent="0.25">
      <c r="A939" s="6" t="s">
        <v>996</v>
      </c>
      <c r="B939" s="1">
        <v>166</v>
      </c>
      <c r="C939" s="1">
        <v>498</v>
      </c>
      <c r="D939" s="10">
        <v>343.6199999999991</v>
      </c>
      <c r="E939" s="7">
        <v>1477</v>
      </c>
    </row>
    <row r="940" spans="1:5" x14ac:dyDescent="0.25">
      <c r="A940" s="6" t="s">
        <v>992</v>
      </c>
      <c r="B940" s="1">
        <v>171</v>
      </c>
      <c r="C940" s="1">
        <v>530</v>
      </c>
      <c r="D940" s="10">
        <v>302.09999999999957</v>
      </c>
      <c r="E940" s="7">
        <v>1515</v>
      </c>
    </row>
    <row r="941" spans="1:5" x14ac:dyDescent="0.25">
      <c r="A941" s="6" t="s">
        <v>964</v>
      </c>
      <c r="B941" s="1">
        <v>147</v>
      </c>
      <c r="C941" s="1">
        <v>478</v>
      </c>
      <c r="D941" s="10">
        <v>301.14000000000016</v>
      </c>
      <c r="E941" s="7">
        <v>1517</v>
      </c>
    </row>
    <row r="942" spans="1:5" x14ac:dyDescent="0.25">
      <c r="A942" s="6" t="s">
        <v>1001</v>
      </c>
      <c r="B942" s="1">
        <v>171</v>
      </c>
      <c r="C942" s="1">
        <v>528</v>
      </c>
      <c r="D942" s="10">
        <v>295.68000000000092</v>
      </c>
      <c r="E942" s="7">
        <v>1524</v>
      </c>
    </row>
    <row r="943" spans="1:5" x14ac:dyDescent="0.25">
      <c r="A943" s="5" t="s">
        <v>63</v>
      </c>
      <c r="B943" s="7"/>
      <c r="C943" s="7"/>
      <c r="D943" s="7"/>
      <c r="E943" s="7"/>
    </row>
    <row r="944" spans="1:5" x14ac:dyDescent="0.25">
      <c r="A944" s="6" t="s">
        <v>1017</v>
      </c>
      <c r="B944" s="1">
        <v>213</v>
      </c>
      <c r="C944" s="1">
        <v>676</v>
      </c>
      <c r="D944" s="10">
        <v>2447.1199999999976</v>
      </c>
      <c r="E944" s="7">
        <v>2</v>
      </c>
    </row>
    <row r="945" spans="1:5" x14ac:dyDescent="0.25">
      <c r="A945" s="6" t="s">
        <v>1005</v>
      </c>
      <c r="B945" s="1">
        <v>197</v>
      </c>
      <c r="C945" s="1">
        <v>603</v>
      </c>
      <c r="D945" s="10">
        <v>2170.8000000000038</v>
      </c>
      <c r="E945" s="7">
        <v>26</v>
      </c>
    </row>
    <row r="946" spans="1:5" x14ac:dyDescent="0.25">
      <c r="A946" s="6" t="s">
        <v>1014</v>
      </c>
      <c r="B946" s="1">
        <v>197</v>
      </c>
      <c r="C946" s="1">
        <v>609</v>
      </c>
      <c r="D946" s="10">
        <v>2161.9499999999971</v>
      </c>
      <c r="E946" s="7">
        <v>27</v>
      </c>
    </row>
    <row r="947" spans="1:5" x14ac:dyDescent="0.25">
      <c r="A947" s="6" t="s">
        <v>1011</v>
      </c>
      <c r="B947" s="1">
        <v>180</v>
      </c>
      <c r="C947" s="1">
        <v>551</v>
      </c>
      <c r="D947" s="10">
        <v>1967.0700000000038</v>
      </c>
      <c r="E947" s="7">
        <v>94</v>
      </c>
    </row>
    <row r="948" spans="1:5" x14ac:dyDescent="0.25">
      <c r="A948" s="6" t="s">
        <v>1006</v>
      </c>
      <c r="B948" s="1">
        <v>184</v>
      </c>
      <c r="C948" s="1">
        <v>558</v>
      </c>
      <c r="D948" s="10">
        <v>1886.0399999999981</v>
      </c>
      <c r="E948" s="7">
        <v>133</v>
      </c>
    </row>
    <row r="949" spans="1:5" x14ac:dyDescent="0.25">
      <c r="A949" s="6" t="s">
        <v>1004</v>
      </c>
      <c r="B949" s="1">
        <v>186</v>
      </c>
      <c r="C949" s="1">
        <v>577</v>
      </c>
      <c r="D949" s="10">
        <v>1667.5299999999961</v>
      </c>
      <c r="E949" s="7">
        <v>254</v>
      </c>
    </row>
    <row r="950" spans="1:5" x14ac:dyDescent="0.25">
      <c r="A950" s="6" t="s">
        <v>1012</v>
      </c>
      <c r="B950" s="1">
        <v>197</v>
      </c>
      <c r="C950" s="1">
        <v>603</v>
      </c>
      <c r="D950" s="10">
        <v>1664.2799999999954</v>
      </c>
      <c r="E950" s="7">
        <v>259</v>
      </c>
    </row>
    <row r="951" spans="1:5" x14ac:dyDescent="0.25">
      <c r="A951" s="6" t="s">
        <v>1018</v>
      </c>
      <c r="B951" s="1">
        <v>194</v>
      </c>
      <c r="C951" s="1">
        <v>573</v>
      </c>
      <c r="D951" s="10">
        <v>1621.5900000000063</v>
      </c>
      <c r="E951" s="7">
        <v>295</v>
      </c>
    </row>
    <row r="952" spans="1:5" x14ac:dyDescent="0.25">
      <c r="A952" s="6" t="s">
        <v>1008</v>
      </c>
      <c r="B952" s="1">
        <v>189</v>
      </c>
      <c r="C952" s="1">
        <v>587</v>
      </c>
      <c r="D952" s="10">
        <v>1461.6300000000042</v>
      </c>
      <c r="E952" s="7">
        <v>417</v>
      </c>
    </row>
    <row r="953" spans="1:5" x14ac:dyDescent="0.25">
      <c r="A953" s="6" t="s">
        <v>1020</v>
      </c>
      <c r="B953" s="1">
        <v>178</v>
      </c>
      <c r="C953" s="1">
        <v>533</v>
      </c>
      <c r="D953" s="10">
        <v>1417.7799999999986</v>
      </c>
      <c r="E953" s="7">
        <v>467</v>
      </c>
    </row>
    <row r="954" spans="1:5" x14ac:dyDescent="0.25">
      <c r="A954" s="6" t="s">
        <v>1009</v>
      </c>
      <c r="B954" s="1">
        <v>174</v>
      </c>
      <c r="C954" s="1">
        <v>527</v>
      </c>
      <c r="D954" s="10">
        <v>1301.6900000000023</v>
      </c>
      <c r="E954" s="7">
        <v>598</v>
      </c>
    </row>
    <row r="955" spans="1:5" x14ac:dyDescent="0.25">
      <c r="A955" s="6" t="s">
        <v>1007</v>
      </c>
      <c r="B955" s="1">
        <v>176</v>
      </c>
      <c r="C955" s="1">
        <v>546</v>
      </c>
      <c r="D955" s="10">
        <v>1299.4799999999989</v>
      </c>
      <c r="E955" s="7">
        <v>603</v>
      </c>
    </row>
    <row r="956" spans="1:5" x14ac:dyDescent="0.25">
      <c r="A956" s="6" t="s">
        <v>1015</v>
      </c>
      <c r="B956" s="1">
        <v>175</v>
      </c>
      <c r="C956" s="1">
        <v>525</v>
      </c>
      <c r="D956" s="10">
        <v>1118.2499999999993</v>
      </c>
      <c r="E956" s="7">
        <v>770</v>
      </c>
    </row>
    <row r="957" spans="1:5" x14ac:dyDescent="0.25">
      <c r="A957" s="6" t="s">
        <v>1019</v>
      </c>
      <c r="B957" s="1">
        <v>216</v>
      </c>
      <c r="C957" s="1">
        <v>665</v>
      </c>
      <c r="D957" s="10">
        <v>990.85000000000377</v>
      </c>
      <c r="E957" s="7">
        <v>889</v>
      </c>
    </row>
    <row r="958" spans="1:5" x14ac:dyDescent="0.25">
      <c r="A958" s="6" t="s">
        <v>1013</v>
      </c>
      <c r="B958" s="1">
        <v>190</v>
      </c>
      <c r="C958" s="1">
        <v>581</v>
      </c>
      <c r="D958" s="10">
        <v>976.08000000000243</v>
      </c>
      <c r="E958" s="7">
        <v>909</v>
      </c>
    </row>
    <row r="959" spans="1:5" x14ac:dyDescent="0.25">
      <c r="A959" s="6" t="s">
        <v>1016</v>
      </c>
      <c r="B959" s="1">
        <v>167</v>
      </c>
      <c r="C959" s="1">
        <v>498</v>
      </c>
      <c r="D959" s="10">
        <v>956.15999999999917</v>
      </c>
      <c r="E959" s="7">
        <v>928</v>
      </c>
    </row>
    <row r="960" spans="1:5" x14ac:dyDescent="0.25">
      <c r="A960" s="6" t="s">
        <v>1022</v>
      </c>
      <c r="B960" s="1">
        <v>163</v>
      </c>
      <c r="C960" s="1">
        <v>499</v>
      </c>
      <c r="D960" s="10">
        <v>798.40000000000157</v>
      </c>
      <c r="E960" s="7">
        <v>1129</v>
      </c>
    </row>
    <row r="961" spans="1:5" x14ac:dyDescent="0.25">
      <c r="A961" s="6" t="s">
        <v>1010</v>
      </c>
      <c r="B961" s="1">
        <v>190</v>
      </c>
      <c r="C961" s="1">
        <v>580</v>
      </c>
      <c r="D961" s="10">
        <v>423.39999999999918</v>
      </c>
      <c r="E961" s="7">
        <v>1401</v>
      </c>
    </row>
    <row r="962" spans="1:5" x14ac:dyDescent="0.25">
      <c r="A962" s="6" t="s">
        <v>1021</v>
      </c>
      <c r="B962" s="1">
        <v>192</v>
      </c>
      <c r="C962" s="1">
        <v>593</v>
      </c>
      <c r="D962" s="10">
        <v>314.29000000000042</v>
      </c>
      <c r="E962" s="7">
        <v>1501</v>
      </c>
    </row>
    <row r="963" spans="1:5" x14ac:dyDescent="0.25">
      <c r="A963" s="5" t="s">
        <v>64</v>
      </c>
      <c r="B963" s="7"/>
      <c r="C963" s="7"/>
      <c r="D963" s="7"/>
      <c r="E963" s="7"/>
    </row>
    <row r="964" spans="1:5" x14ac:dyDescent="0.25">
      <c r="A964" s="6" t="s">
        <v>1037</v>
      </c>
      <c r="B964" s="1">
        <v>189</v>
      </c>
      <c r="C964" s="1">
        <v>580</v>
      </c>
      <c r="D964" s="10">
        <v>2261.9999999999982</v>
      </c>
      <c r="E964" s="7">
        <v>16</v>
      </c>
    </row>
    <row r="965" spans="1:5" x14ac:dyDescent="0.25">
      <c r="A965" s="6" t="s">
        <v>1040</v>
      </c>
      <c r="B965" s="1">
        <v>191</v>
      </c>
      <c r="C965" s="1">
        <v>618</v>
      </c>
      <c r="D965" s="10">
        <v>2218.6199999999926</v>
      </c>
      <c r="E965" s="7">
        <v>18</v>
      </c>
    </row>
    <row r="966" spans="1:5" x14ac:dyDescent="0.25">
      <c r="A966" s="6" t="s">
        <v>1058</v>
      </c>
      <c r="B966" s="1">
        <v>170</v>
      </c>
      <c r="C966" s="1">
        <v>540</v>
      </c>
      <c r="D966" s="10">
        <v>2041.1999999999941</v>
      </c>
      <c r="E966" s="7">
        <v>62</v>
      </c>
    </row>
    <row r="967" spans="1:5" x14ac:dyDescent="0.25">
      <c r="A967" s="6" t="s">
        <v>1050</v>
      </c>
      <c r="B967" s="1">
        <v>166</v>
      </c>
      <c r="C967" s="1">
        <v>525</v>
      </c>
      <c r="D967" s="10">
        <v>2005.5000000000016</v>
      </c>
      <c r="E967" s="7">
        <v>76</v>
      </c>
    </row>
    <row r="968" spans="1:5" x14ac:dyDescent="0.25">
      <c r="A968" s="6" t="s">
        <v>1046</v>
      </c>
      <c r="B968" s="1">
        <v>160</v>
      </c>
      <c r="C968" s="1">
        <v>521</v>
      </c>
      <c r="D968" s="10">
        <v>1969.3799999999951</v>
      </c>
      <c r="E968" s="7">
        <v>92</v>
      </c>
    </row>
    <row r="969" spans="1:5" x14ac:dyDescent="0.25">
      <c r="A969" s="6" t="s">
        <v>1032</v>
      </c>
      <c r="B969" s="1">
        <v>150</v>
      </c>
      <c r="C969" s="1">
        <v>505</v>
      </c>
      <c r="D969" s="10">
        <v>1696.8000000000034</v>
      </c>
      <c r="E969" s="7">
        <v>240</v>
      </c>
    </row>
    <row r="970" spans="1:5" x14ac:dyDescent="0.25">
      <c r="A970" s="6" t="s">
        <v>1024</v>
      </c>
      <c r="B970" s="1">
        <v>166</v>
      </c>
      <c r="C970" s="1">
        <v>521</v>
      </c>
      <c r="D970" s="10">
        <v>1656.7799999999979</v>
      </c>
      <c r="E970" s="7">
        <v>263</v>
      </c>
    </row>
    <row r="971" spans="1:5" x14ac:dyDescent="0.25">
      <c r="A971" s="6" t="s">
        <v>1042</v>
      </c>
      <c r="B971" s="1">
        <v>182</v>
      </c>
      <c r="C971" s="1">
        <v>580</v>
      </c>
      <c r="D971" s="10">
        <v>1635.6000000000004</v>
      </c>
      <c r="E971" s="7">
        <v>278</v>
      </c>
    </row>
    <row r="972" spans="1:5" x14ac:dyDescent="0.25">
      <c r="A972" s="6" t="s">
        <v>1055</v>
      </c>
      <c r="B972" s="1">
        <v>188</v>
      </c>
      <c r="C972" s="1">
        <v>587</v>
      </c>
      <c r="D972" s="10">
        <v>1625.9899999999948</v>
      </c>
      <c r="E972" s="7">
        <v>288</v>
      </c>
    </row>
    <row r="973" spans="1:5" x14ac:dyDescent="0.25">
      <c r="A973" s="6" t="s">
        <v>1053</v>
      </c>
      <c r="B973" s="1">
        <v>186</v>
      </c>
      <c r="C973" s="1">
        <v>558</v>
      </c>
      <c r="D973" s="10">
        <v>1584.72</v>
      </c>
      <c r="E973" s="7">
        <v>324</v>
      </c>
    </row>
    <row r="974" spans="1:5" x14ac:dyDescent="0.25">
      <c r="A974" s="6" t="s">
        <v>1048</v>
      </c>
      <c r="B974" s="1">
        <v>164</v>
      </c>
      <c r="C974" s="1">
        <v>519</v>
      </c>
      <c r="D974" s="10">
        <v>1546.6200000000022</v>
      </c>
      <c r="E974" s="7">
        <v>356</v>
      </c>
    </row>
    <row r="975" spans="1:5" x14ac:dyDescent="0.25">
      <c r="A975" s="6" t="s">
        <v>1056</v>
      </c>
      <c r="B975" s="1">
        <v>180</v>
      </c>
      <c r="C975" s="1">
        <v>555</v>
      </c>
      <c r="D975" s="10">
        <v>1459.649999999999</v>
      </c>
      <c r="E975" s="7">
        <v>421</v>
      </c>
    </row>
    <row r="976" spans="1:5" x14ac:dyDescent="0.25">
      <c r="A976" s="6" t="s">
        <v>1030</v>
      </c>
      <c r="B976" s="1">
        <v>163</v>
      </c>
      <c r="C976" s="1">
        <v>485</v>
      </c>
      <c r="D976" s="10">
        <v>1338.5999999999965</v>
      </c>
      <c r="E976" s="7">
        <v>564</v>
      </c>
    </row>
    <row r="977" spans="1:5" x14ac:dyDescent="0.25">
      <c r="A977" s="6" t="s">
        <v>1029</v>
      </c>
      <c r="B977" s="1">
        <v>180</v>
      </c>
      <c r="C977" s="1">
        <v>558</v>
      </c>
      <c r="D977" s="10">
        <v>1288.9799999999959</v>
      </c>
      <c r="E977" s="7">
        <v>612</v>
      </c>
    </row>
    <row r="978" spans="1:5" x14ac:dyDescent="0.25">
      <c r="A978" s="6" t="s">
        <v>1054</v>
      </c>
      <c r="B978" s="1">
        <v>160</v>
      </c>
      <c r="C978" s="1">
        <v>481</v>
      </c>
      <c r="D978" s="10">
        <v>1274.6499999999992</v>
      </c>
      <c r="E978" s="7">
        <v>625</v>
      </c>
    </row>
    <row r="979" spans="1:5" x14ac:dyDescent="0.25">
      <c r="A979" s="6" t="s">
        <v>1028</v>
      </c>
      <c r="B979" s="1">
        <v>180</v>
      </c>
      <c r="C979" s="1">
        <v>567</v>
      </c>
      <c r="D979" s="10">
        <v>1253.0700000000027</v>
      </c>
      <c r="E979" s="7">
        <v>640</v>
      </c>
    </row>
    <row r="980" spans="1:5" x14ac:dyDescent="0.25">
      <c r="A980" s="6" t="s">
        <v>1036</v>
      </c>
      <c r="B980" s="1">
        <v>166</v>
      </c>
      <c r="C980" s="1">
        <v>516</v>
      </c>
      <c r="D980" s="10">
        <v>1171.3200000000006</v>
      </c>
      <c r="E980" s="7">
        <v>710</v>
      </c>
    </row>
    <row r="981" spans="1:5" x14ac:dyDescent="0.25">
      <c r="A981" s="6" t="s">
        <v>1027</v>
      </c>
      <c r="B981" s="1">
        <v>144</v>
      </c>
      <c r="C981" s="1">
        <v>468</v>
      </c>
      <c r="D981" s="10">
        <v>1099.8000000000006</v>
      </c>
      <c r="E981" s="7">
        <v>787</v>
      </c>
    </row>
    <row r="982" spans="1:5" x14ac:dyDescent="0.25">
      <c r="A982" s="6" t="s">
        <v>1052</v>
      </c>
      <c r="B982" s="1">
        <v>158</v>
      </c>
      <c r="C982" s="1">
        <v>477</v>
      </c>
      <c r="D982" s="10">
        <v>1049.3999999999983</v>
      </c>
      <c r="E982" s="7">
        <v>829</v>
      </c>
    </row>
    <row r="983" spans="1:5" x14ac:dyDescent="0.25">
      <c r="A983" s="6" t="s">
        <v>1047</v>
      </c>
      <c r="B983" s="1">
        <v>163</v>
      </c>
      <c r="C983" s="1">
        <v>532</v>
      </c>
      <c r="D983" s="10">
        <v>1000.1599999999979</v>
      </c>
      <c r="E983" s="7">
        <v>877</v>
      </c>
    </row>
    <row r="984" spans="1:5" x14ac:dyDescent="0.25">
      <c r="A984" s="6" t="s">
        <v>1025</v>
      </c>
      <c r="B984" s="1">
        <v>169</v>
      </c>
      <c r="C984" s="1">
        <v>529</v>
      </c>
      <c r="D984" s="10">
        <v>962.77999999999815</v>
      </c>
      <c r="E984" s="7">
        <v>919</v>
      </c>
    </row>
    <row r="985" spans="1:5" x14ac:dyDescent="0.25">
      <c r="A985" s="6" t="s">
        <v>1041</v>
      </c>
      <c r="B985" s="1">
        <v>167</v>
      </c>
      <c r="C985" s="1">
        <v>532</v>
      </c>
      <c r="D985" s="10">
        <v>952.280000000001</v>
      </c>
      <c r="E985" s="7">
        <v>930</v>
      </c>
    </row>
    <row r="986" spans="1:5" x14ac:dyDescent="0.25">
      <c r="A986" s="6" t="s">
        <v>1039</v>
      </c>
      <c r="B986" s="1">
        <v>191</v>
      </c>
      <c r="C986" s="1">
        <v>584</v>
      </c>
      <c r="D986" s="10">
        <v>928.55999999999858</v>
      </c>
      <c r="E986" s="7">
        <v>957</v>
      </c>
    </row>
    <row r="987" spans="1:5" x14ac:dyDescent="0.25">
      <c r="A987" s="6" t="s">
        <v>1033</v>
      </c>
      <c r="B987" s="1">
        <v>165</v>
      </c>
      <c r="C987" s="1">
        <v>510</v>
      </c>
      <c r="D987" s="10">
        <v>902.6999999999997</v>
      </c>
      <c r="E987" s="7">
        <v>985</v>
      </c>
    </row>
    <row r="988" spans="1:5" x14ac:dyDescent="0.25">
      <c r="A988" s="6" t="s">
        <v>1031</v>
      </c>
      <c r="B988" s="1">
        <v>187</v>
      </c>
      <c r="C988" s="1">
        <v>580</v>
      </c>
      <c r="D988" s="10">
        <v>893.20000000000175</v>
      </c>
      <c r="E988" s="7">
        <v>998</v>
      </c>
    </row>
    <row r="989" spans="1:5" x14ac:dyDescent="0.25">
      <c r="A989" s="6" t="s">
        <v>1026</v>
      </c>
      <c r="B989" s="1">
        <v>162</v>
      </c>
      <c r="C989" s="1">
        <v>510</v>
      </c>
      <c r="D989" s="10">
        <v>872.09999999999866</v>
      </c>
      <c r="E989" s="7">
        <v>1030</v>
      </c>
    </row>
    <row r="990" spans="1:5" x14ac:dyDescent="0.25">
      <c r="A990" s="6" t="s">
        <v>1023</v>
      </c>
      <c r="B990" s="1">
        <v>190</v>
      </c>
      <c r="C990" s="1">
        <v>594</v>
      </c>
      <c r="D990" s="10">
        <v>831.59999999999877</v>
      </c>
      <c r="E990" s="7">
        <v>1079</v>
      </c>
    </row>
    <row r="991" spans="1:5" x14ac:dyDescent="0.25">
      <c r="A991" s="6" t="s">
        <v>1035</v>
      </c>
      <c r="B991" s="1">
        <v>160</v>
      </c>
      <c r="C991" s="1">
        <v>491</v>
      </c>
      <c r="D991" s="10">
        <v>824.88000000000181</v>
      </c>
      <c r="E991" s="7">
        <v>1090</v>
      </c>
    </row>
    <row r="992" spans="1:5" x14ac:dyDescent="0.25">
      <c r="A992" s="6" t="s">
        <v>1044</v>
      </c>
      <c r="B992" s="1">
        <v>151</v>
      </c>
      <c r="C992" s="1">
        <v>482</v>
      </c>
      <c r="D992" s="10">
        <v>824.219999999999</v>
      </c>
      <c r="E992" s="7">
        <v>1091</v>
      </c>
    </row>
    <row r="993" spans="1:5" x14ac:dyDescent="0.25">
      <c r="A993" s="6" t="s">
        <v>1057</v>
      </c>
      <c r="B993" s="1">
        <v>169</v>
      </c>
      <c r="C993" s="1">
        <v>531</v>
      </c>
      <c r="D993" s="10">
        <v>817.74000000000194</v>
      </c>
      <c r="E993" s="7">
        <v>1102</v>
      </c>
    </row>
    <row r="994" spans="1:5" x14ac:dyDescent="0.25">
      <c r="A994" s="6" t="s">
        <v>1049</v>
      </c>
      <c r="B994" s="1">
        <v>152</v>
      </c>
      <c r="C994" s="1">
        <v>468</v>
      </c>
      <c r="D994" s="10">
        <v>809.64000000000033</v>
      </c>
      <c r="E994" s="7">
        <v>1111</v>
      </c>
    </row>
    <row r="995" spans="1:5" x14ac:dyDescent="0.25">
      <c r="A995" s="6" t="s">
        <v>1038</v>
      </c>
      <c r="B995" s="1">
        <v>180</v>
      </c>
      <c r="C995" s="1">
        <v>570</v>
      </c>
      <c r="D995" s="10">
        <v>741.0000000000008</v>
      </c>
      <c r="E995" s="7">
        <v>1178</v>
      </c>
    </row>
    <row r="996" spans="1:5" x14ac:dyDescent="0.25">
      <c r="A996" s="6" t="s">
        <v>1043</v>
      </c>
      <c r="B996" s="1">
        <v>168</v>
      </c>
      <c r="C996" s="1">
        <v>541</v>
      </c>
      <c r="D996" s="10">
        <v>730.35000000000048</v>
      </c>
      <c r="E996" s="7">
        <v>1190</v>
      </c>
    </row>
    <row r="997" spans="1:5" x14ac:dyDescent="0.25">
      <c r="A997" s="6" t="s">
        <v>1045</v>
      </c>
      <c r="B997" s="1">
        <v>158</v>
      </c>
      <c r="C997" s="1">
        <v>494</v>
      </c>
      <c r="D997" s="10">
        <v>652.07999999999834</v>
      </c>
      <c r="E997" s="7">
        <v>1265</v>
      </c>
    </row>
    <row r="998" spans="1:5" x14ac:dyDescent="0.25">
      <c r="A998" s="6" t="s">
        <v>1051</v>
      </c>
      <c r="B998" s="1">
        <v>174</v>
      </c>
      <c r="C998" s="1">
        <v>547</v>
      </c>
      <c r="D998" s="10">
        <v>448.53999999999888</v>
      </c>
      <c r="E998" s="7">
        <v>1375</v>
      </c>
    </row>
    <row r="999" spans="1:5" x14ac:dyDescent="0.25">
      <c r="A999" s="6" t="s">
        <v>1034</v>
      </c>
      <c r="B999" s="1">
        <v>172</v>
      </c>
      <c r="C999" s="1">
        <v>549</v>
      </c>
      <c r="D999" s="10">
        <v>417.24</v>
      </c>
      <c r="E999" s="7">
        <v>1408</v>
      </c>
    </row>
    <row r="1000" spans="1:5" x14ac:dyDescent="0.25">
      <c r="A1000" s="5" t="s">
        <v>65</v>
      </c>
      <c r="B1000" s="7"/>
      <c r="C1000" s="7"/>
      <c r="D1000" s="7"/>
      <c r="E1000" s="7"/>
    </row>
    <row r="1001" spans="1:5" x14ac:dyDescent="0.25">
      <c r="A1001" s="6" t="s">
        <v>1087</v>
      </c>
      <c r="B1001" s="1">
        <v>184</v>
      </c>
      <c r="C1001" s="1">
        <v>567</v>
      </c>
      <c r="D1001" s="10">
        <v>2160.269999999995</v>
      </c>
      <c r="E1001" s="7">
        <v>28</v>
      </c>
    </row>
    <row r="1002" spans="1:5" x14ac:dyDescent="0.25">
      <c r="A1002" s="6" t="s">
        <v>1089</v>
      </c>
      <c r="B1002" s="1">
        <v>175</v>
      </c>
      <c r="C1002" s="1">
        <v>550</v>
      </c>
      <c r="D1002" s="10">
        <v>2128.5000000000014</v>
      </c>
      <c r="E1002" s="7">
        <v>35</v>
      </c>
    </row>
    <row r="1003" spans="1:5" x14ac:dyDescent="0.25">
      <c r="A1003" s="6" t="s">
        <v>1065</v>
      </c>
      <c r="B1003" s="1">
        <v>169</v>
      </c>
      <c r="C1003" s="1">
        <v>523</v>
      </c>
      <c r="D1003" s="10">
        <v>2050.159999999998</v>
      </c>
      <c r="E1003" s="7">
        <v>57</v>
      </c>
    </row>
    <row r="1004" spans="1:5" x14ac:dyDescent="0.25">
      <c r="A1004" s="6" t="s">
        <v>1083</v>
      </c>
      <c r="B1004" s="1">
        <v>161</v>
      </c>
      <c r="C1004" s="1">
        <v>505</v>
      </c>
      <c r="D1004" s="10">
        <v>1858.3999999999987</v>
      </c>
      <c r="E1004" s="7">
        <v>150</v>
      </c>
    </row>
    <row r="1005" spans="1:5" x14ac:dyDescent="0.25">
      <c r="A1005" s="6" t="s">
        <v>1068</v>
      </c>
      <c r="B1005" s="1">
        <v>174</v>
      </c>
      <c r="C1005" s="1">
        <v>520</v>
      </c>
      <c r="D1005" s="10">
        <v>1799.2000000000014</v>
      </c>
      <c r="E1005" s="7">
        <v>186</v>
      </c>
    </row>
    <row r="1006" spans="1:5" x14ac:dyDescent="0.25">
      <c r="A1006" s="6" t="s">
        <v>1075</v>
      </c>
      <c r="B1006" s="1">
        <v>158</v>
      </c>
      <c r="C1006" s="1">
        <v>492</v>
      </c>
      <c r="D1006" s="10">
        <v>1702.3200000000006</v>
      </c>
      <c r="E1006" s="7">
        <v>236</v>
      </c>
    </row>
    <row r="1007" spans="1:5" x14ac:dyDescent="0.25">
      <c r="A1007" s="6" t="s">
        <v>1080</v>
      </c>
      <c r="B1007" s="1">
        <v>169</v>
      </c>
      <c r="C1007" s="1">
        <v>499</v>
      </c>
      <c r="D1007" s="10">
        <v>1601.7900000000034</v>
      </c>
      <c r="E1007" s="7">
        <v>308</v>
      </c>
    </row>
    <row r="1008" spans="1:5" x14ac:dyDescent="0.25">
      <c r="A1008" s="6" t="s">
        <v>1082</v>
      </c>
      <c r="B1008" s="1">
        <v>173</v>
      </c>
      <c r="C1008" s="1">
        <v>544</v>
      </c>
      <c r="D1008" s="10">
        <v>1599.3600000000047</v>
      </c>
      <c r="E1008" s="7">
        <v>309</v>
      </c>
    </row>
    <row r="1009" spans="1:5" x14ac:dyDescent="0.25">
      <c r="A1009" s="6" t="s">
        <v>1067</v>
      </c>
      <c r="B1009" s="1">
        <v>186</v>
      </c>
      <c r="C1009" s="1">
        <v>590</v>
      </c>
      <c r="D1009" s="10">
        <v>1593.0000000000018</v>
      </c>
      <c r="E1009" s="7">
        <v>315</v>
      </c>
    </row>
    <row r="1010" spans="1:5" x14ac:dyDescent="0.25">
      <c r="A1010" s="6" t="s">
        <v>1063</v>
      </c>
      <c r="B1010" s="1">
        <v>174</v>
      </c>
      <c r="C1010" s="1">
        <v>548</v>
      </c>
      <c r="D1010" s="10">
        <v>1583.7199999999964</v>
      </c>
      <c r="E1010" s="7">
        <v>326</v>
      </c>
    </row>
    <row r="1011" spans="1:5" x14ac:dyDescent="0.25">
      <c r="A1011" s="6" t="s">
        <v>1077</v>
      </c>
      <c r="B1011" s="1">
        <v>161</v>
      </c>
      <c r="C1011" s="1">
        <v>508</v>
      </c>
      <c r="D1011" s="10">
        <v>1437.640000000004</v>
      </c>
      <c r="E1011" s="7">
        <v>444</v>
      </c>
    </row>
    <row r="1012" spans="1:5" x14ac:dyDescent="0.25">
      <c r="A1012" s="6" t="s">
        <v>1088</v>
      </c>
      <c r="B1012" s="1">
        <v>178</v>
      </c>
      <c r="C1012" s="1">
        <v>563</v>
      </c>
      <c r="D1012" s="10">
        <v>1306.160000000001</v>
      </c>
      <c r="E1012" s="7">
        <v>592</v>
      </c>
    </row>
    <row r="1013" spans="1:5" x14ac:dyDescent="0.25">
      <c r="A1013" s="6" t="s">
        <v>1062</v>
      </c>
      <c r="B1013" s="1">
        <v>152</v>
      </c>
      <c r="C1013" s="1">
        <v>482</v>
      </c>
      <c r="D1013" s="10">
        <v>1180.8999999999994</v>
      </c>
      <c r="E1013" s="7">
        <v>702</v>
      </c>
    </row>
    <row r="1014" spans="1:5" x14ac:dyDescent="0.25">
      <c r="A1014" s="6" t="s">
        <v>1086</v>
      </c>
      <c r="B1014" s="1">
        <v>162</v>
      </c>
      <c r="C1014" s="1">
        <v>511</v>
      </c>
      <c r="D1014" s="10">
        <v>1154.8599999999965</v>
      </c>
      <c r="E1014" s="7">
        <v>730</v>
      </c>
    </row>
    <row r="1015" spans="1:5" x14ac:dyDescent="0.25">
      <c r="A1015" s="6" t="s">
        <v>1070</v>
      </c>
      <c r="B1015" s="1">
        <v>194</v>
      </c>
      <c r="C1015" s="1">
        <v>579</v>
      </c>
      <c r="D1015" s="10">
        <v>1129.0499999999981</v>
      </c>
      <c r="E1015" s="7">
        <v>756</v>
      </c>
    </row>
    <row r="1016" spans="1:5" x14ac:dyDescent="0.25">
      <c r="A1016" s="6" t="s">
        <v>1064</v>
      </c>
      <c r="B1016" s="1">
        <v>173</v>
      </c>
      <c r="C1016" s="1">
        <v>552</v>
      </c>
      <c r="D1016" s="10">
        <v>1043.2799999999975</v>
      </c>
      <c r="E1016" s="7">
        <v>835</v>
      </c>
    </row>
    <row r="1017" spans="1:5" x14ac:dyDescent="0.25">
      <c r="A1017" s="6" t="s">
        <v>1071</v>
      </c>
      <c r="B1017" s="1">
        <v>186</v>
      </c>
      <c r="C1017" s="1">
        <v>586</v>
      </c>
      <c r="D1017" s="10">
        <v>1007.9200000000027</v>
      </c>
      <c r="E1017" s="7">
        <v>866</v>
      </c>
    </row>
    <row r="1018" spans="1:5" x14ac:dyDescent="0.25">
      <c r="A1018" s="6" t="s">
        <v>1074</v>
      </c>
      <c r="B1018" s="1">
        <v>182</v>
      </c>
      <c r="C1018" s="1">
        <v>569</v>
      </c>
      <c r="D1018" s="10">
        <v>978.68000000000268</v>
      </c>
      <c r="E1018" s="7">
        <v>901</v>
      </c>
    </row>
    <row r="1019" spans="1:5" x14ac:dyDescent="0.25">
      <c r="A1019" s="6" t="s">
        <v>1073</v>
      </c>
      <c r="B1019" s="1">
        <v>170</v>
      </c>
      <c r="C1019" s="1">
        <v>507</v>
      </c>
      <c r="D1019" s="10">
        <v>948.09000000000196</v>
      </c>
      <c r="E1019" s="7">
        <v>939</v>
      </c>
    </row>
    <row r="1020" spans="1:5" x14ac:dyDescent="0.25">
      <c r="A1020" s="6" t="s">
        <v>1066</v>
      </c>
      <c r="B1020" s="1">
        <v>152</v>
      </c>
      <c r="C1020" s="1">
        <v>483</v>
      </c>
      <c r="D1020" s="10">
        <v>922.53000000000065</v>
      </c>
      <c r="E1020" s="7">
        <v>961</v>
      </c>
    </row>
    <row r="1021" spans="1:5" x14ac:dyDescent="0.25">
      <c r="A1021" s="6" t="s">
        <v>1079</v>
      </c>
      <c r="B1021" s="1">
        <v>195</v>
      </c>
      <c r="C1021" s="1">
        <v>589</v>
      </c>
      <c r="D1021" s="10">
        <v>877.61000000000308</v>
      </c>
      <c r="E1021" s="7">
        <v>1022</v>
      </c>
    </row>
    <row r="1022" spans="1:5" x14ac:dyDescent="0.25">
      <c r="A1022" s="6" t="s">
        <v>1072</v>
      </c>
      <c r="B1022" s="1">
        <v>175</v>
      </c>
      <c r="C1022" s="1">
        <v>557</v>
      </c>
      <c r="D1022" s="10">
        <v>863.3500000000015</v>
      </c>
      <c r="E1022" s="7">
        <v>1039</v>
      </c>
    </row>
    <row r="1023" spans="1:5" x14ac:dyDescent="0.25">
      <c r="A1023" s="6" t="s">
        <v>1059</v>
      </c>
      <c r="B1023" s="1">
        <v>146</v>
      </c>
      <c r="C1023" s="1">
        <v>462</v>
      </c>
      <c r="D1023" s="10">
        <v>836.22000000000048</v>
      </c>
      <c r="E1023" s="7">
        <v>1073</v>
      </c>
    </row>
    <row r="1024" spans="1:5" x14ac:dyDescent="0.25">
      <c r="A1024" s="6" t="s">
        <v>1084</v>
      </c>
      <c r="B1024" s="1">
        <v>160</v>
      </c>
      <c r="C1024" s="1">
        <v>485</v>
      </c>
      <c r="D1024" s="10">
        <v>790.54999999999825</v>
      </c>
      <c r="E1024" s="7">
        <v>1137</v>
      </c>
    </row>
    <row r="1025" spans="1:5" x14ac:dyDescent="0.25">
      <c r="A1025" s="6" t="s">
        <v>1061</v>
      </c>
      <c r="B1025" s="1">
        <v>159</v>
      </c>
      <c r="C1025" s="1">
        <v>523</v>
      </c>
      <c r="D1025" s="10">
        <v>622.36999999999966</v>
      </c>
      <c r="E1025" s="7">
        <v>1285</v>
      </c>
    </row>
    <row r="1026" spans="1:5" x14ac:dyDescent="0.25">
      <c r="A1026" s="6" t="s">
        <v>1069</v>
      </c>
      <c r="B1026" s="1">
        <v>163</v>
      </c>
      <c r="C1026" s="1">
        <v>506</v>
      </c>
      <c r="D1026" s="10">
        <v>460.45999999999918</v>
      </c>
      <c r="E1026" s="7">
        <v>1364</v>
      </c>
    </row>
    <row r="1027" spans="1:5" x14ac:dyDescent="0.25">
      <c r="A1027" s="6" t="s">
        <v>1085</v>
      </c>
      <c r="B1027" s="1">
        <v>160</v>
      </c>
      <c r="C1027" s="1">
        <v>504</v>
      </c>
      <c r="D1027" s="10">
        <v>443.51999999999896</v>
      </c>
      <c r="E1027" s="7">
        <v>1382</v>
      </c>
    </row>
    <row r="1028" spans="1:5" x14ac:dyDescent="0.25">
      <c r="A1028" s="6" t="s">
        <v>1060</v>
      </c>
      <c r="B1028" s="1">
        <v>160</v>
      </c>
      <c r="C1028" s="1">
        <v>490</v>
      </c>
      <c r="D1028" s="10">
        <v>421.4000000000014</v>
      </c>
      <c r="E1028" s="7">
        <v>1404</v>
      </c>
    </row>
    <row r="1029" spans="1:5" x14ac:dyDescent="0.25">
      <c r="A1029" s="6" t="s">
        <v>1081</v>
      </c>
      <c r="B1029" s="1">
        <v>152</v>
      </c>
      <c r="C1029" s="1">
        <v>469</v>
      </c>
      <c r="D1029" s="10">
        <v>295.46999999999997</v>
      </c>
      <c r="E1029" s="7">
        <v>1525</v>
      </c>
    </row>
    <row r="1030" spans="1:5" x14ac:dyDescent="0.25">
      <c r="A1030" s="6" t="s">
        <v>1076</v>
      </c>
      <c r="B1030" s="1">
        <v>160</v>
      </c>
      <c r="C1030" s="1">
        <v>509</v>
      </c>
      <c r="D1030" s="10">
        <v>290.12999999999965</v>
      </c>
      <c r="E1030" s="7">
        <v>1531</v>
      </c>
    </row>
    <row r="1031" spans="1:5" x14ac:dyDescent="0.25">
      <c r="A1031" s="6" t="s">
        <v>1078</v>
      </c>
      <c r="B1031" s="1">
        <v>162</v>
      </c>
      <c r="C1031" s="1">
        <v>505</v>
      </c>
      <c r="D1031" s="10">
        <v>257.55000000000024</v>
      </c>
      <c r="E1031" s="7">
        <v>1552</v>
      </c>
    </row>
    <row r="1032" spans="1:5" x14ac:dyDescent="0.25">
      <c r="A1032" s="5" t="s">
        <v>66</v>
      </c>
      <c r="B1032" s="7"/>
      <c r="C1032" s="7"/>
      <c r="D1032" s="7"/>
      <c r="E1032" s="7"/>
    </row>
    <row r="1033" spans="1:5" x14ac:dyDescent="0.25">
      <c r="A1033" s="6" t="s">
        <v>1091</v>
      </c>
      <c r="B1033" s="1">
        <v>169</v>
      </c>
      <c r="C1033" s="1">
        <v>538</v>
      </c>
      <c r="D1033" s="10">
        <v>2033.6399999999942</v>
      </c>
      <c r="E1033" s="7">
        <v>63</v>
      </c>
    </row>
    <row r="1034" spans="1:5" x14ac:dyDescent="0.25">
      <c r="A1034" s="6" t="s">
        <v>1090</v>
      </c>
      <c r="B1034" s="1">
        <v>184</v>
      </c>
      <c r="C1034" s="1">
        <v>560</v>
      </c>
      <c r="D1034" s="10">
        <v>963.20000000000312</v>
      </c>
      <c r="E1034" s="7">
        <v>918</v>
      </c>
    </row>
    <row r="1035" spans="1:5" x14ac:dyDescent="0.25">
      <c r="A1035" s="5" t="s">
        <v>67</v>
      </c>
      <c r="B1035" s="7"/>
      <c r="C1035" s="7"/>
      <c r="D1035" s="7"/>
      <c r="E1035" s="7"/>
    </row>
    <row r="1036" spans="1:5" x14ac:dyDescent="0.25">
      <c r="A1036" s="6" t="s">
        <v>1096</v>
      </c>
      <c r="B1036" s="1">
        <v>152</v>
      </c>
      <c r="C1036" s="1">
        <v>461</v>
      </c>
      <c r="D1036" s="10">
        <v>875.89999999999884</v>
      </c>
      <c r="E1036" s="7">
        <v>1026</v>
      </c>
    </row>
    <row r="1037" spans="1:5" x14ac:dyDescent="0.25">
      <c r="A1037" s="6" t="s">
        <v>1092</v>
      </c>
      <c r="B1037" s="1">
        <v>174</v>
      </c>
      <c r="C1037" s="1">
        <v>549</v>
      </c>
      <c r="D1037" s="10">
        <v>658.79999999999973</v>
      </c>
      <c r="E1037" s="7">
        <v>1257</v>
      </c>
    </row>
    <row r="1038" spans="1:5" x14ac:dyDescent="0.25">
      <c r="A1038" s="6" t="s">
        <v>1093</v>
      </c>
      <c r="B1038" s="1">
        <v>175</v>
      </c>
      <c r="C1038" s="1">
        <v>552</v>
      </c>
      <c r="D1038" s="10">
        <v>529.91999999999939</v>
      </c>
      <c r="E1038" s="7">
        <v>1328</v>
      </c>
    </row>
    <row r="1039" spans="1:5" x14ac:dyDescent="0.25">
      <c r="A1039" s="6" t="s">
        <v>1094</v>
      </c>
      <c r="B1039" s="1">
        <v>155</v>
      </c>
      <c r="C1039" s="1">
        <v>489</v>
      </c>
      <c r="D1039" s="10">
        <v>283.61999999999938</v>
      </c>
      <c r="E1039" s="7">
        <v>1535</v>
      </c>
    </row>
    <row r="1040" spans="1:5" x14ac:dyDescent="0.25">
      <c r="A1040" s="6" t="s">
        <v>1095</v>
      </c>
      <c r="B1040" s="1">
        <v>158</v>
      </c>
      <c r="C1040" s="1">
        <v>472</v>
      </c>
      <c r="D1040" s="10">
        <v>254.88000000000045</v>
      </c>
      <c r="E1040" s="7">
        <v>1553</v>
      </c>
    </row>
    <row r="1041" spans="1:5" x14ac:dyDescent="0.25">
      <c r="A1041" s="5" t="s">
        <v>68</v>
      </c>
      <c r="B1041" s="7"/>
      <c r="C1041" s="7"/>
      <c r="D1041" s="7"/>
      <c r="E1041" s="7"/>
    </row>
    <row r="1042" spans="1:5" x14ac:dyDescent="0.25">
      <c r="A1042" s="6" t="s">
        <v>1097</v>
      </c>
      <c r="B1042" s="1">
        <v>163</v>
      </c>
      <c r="C1042" s="1">
        <v>481</v>
      </c>
      <c r="D1042" s="10">
        <v>1274.6499999999983</v>
      </c>
      <c r="E1042" s="7">
        <v>626</v>
      </c>
    </row>
    <row r="1043" spans="1:5" x14ac:dyDescent="0.25">
      <c r="A1043" s="6" t="s">
        <v>1098</v>
      </c>
      <c r="B1043" s="1">
        <v>167</v>
      </c>
      <c r="C1043" s="1">
        <v>500</v>
      </c>
      <c r="D1043" s="10">
        <v>1144.9999999999989</v>
      </c>
      <c r="E1043" s="7">
        <v>739</v>
      </c>
    </row>
    <row r="1044" spans="1:5" x14ac:dyDescent="0.25">
      <c r="A1044" s="6" t="s">
        <v>1100</v>
      </c>
      <c r="B1044" s="1">
        <v>151</v>
      </c>
      <c r="C1044" s="1">
        <v>454</v>
      </c>
      <c r="D1044" s="10">
        <v>876.22000000000151</v>
      </c>
      <c r="E1044" s="7">
        <v>1024</v>
      </c>
    </row>
    <row r="1045" spans="1:5" x14ac:dyDescent="0.25">
      <c r="A1045" s="6" t="s">
        <v>1099</v>
      </c>
      <c r="B1045" s="1">
        <v>180</v>
      </c>
      <c r="C1045" s="1">
        <v>566</v>
      </c>
      <c r="D1045" s="10">
        <v>871.64000000000146</v>
      </c>
      <c r="E1045" s="7">
        <v>1031</v>
      </c>
    </row>
    <row r="1046" spans="1:5" x14ac:dyDescent="0.25">
      <c r="A1046" s="5" t="s">
        <v>1</v>
      </c>
      <c r="B1046" s="7"/>
      <c r="C1046" s="7"/>
      <c r="D1046" s="7"/>
      <c r="E1046" s="7"/>
    </row>
    <row r="1047" spans="1:5" x14ac:dyDescent="0.25">
      <c r="A1047" s="6" t="s">
        <v>1102</v>
      </c>
      <c r="B1047" s="1">
        <v>176</v>
      </c>
      <c r="C1047" s="1">
        <v>562</v>
      </c>
      <c r="D1047" s="10">
        <v>1320.7000000000012</v>
      </c>
      <c r="E1047" s="7">
        <v>578</v>
      </c>
    </row>
    <row r="1048" spans="1:5" x14ac:dyDescent="0.25">
      <c r="A1048" s="6" t="s">
        <v>1104</v>
      </c>
      <c r="B1048" s="1">
        <v>161</v>
      </c>
      <c r="C1048" s="1">
        <v>511</v>
      </c>
      <c r="D1048" s="10">
        <v>424.13000000000022</v>
      </c>
      <c r="E1048" s="7">
        <v>1400</v>
      </c>
    </row>
    <row r="1049" spans="1:5" x14ac:dyDescent="0.25">
      <c r="A1049" s="6" t="s">
        <v>1101</v>
      </c>
      <c r="B1049" s="1">
        <v>175</v>
      </c>
      <c r="C1049" s="1">
        <v>550</v>
      </c>
      <c r="D1049" s="10">
        <v>417.99999999999994</v>
      </c>
      <c r="E1049" s="7">
        <v>1406</v>
      </c>
    </row>
    <row r="1050" spans="1:5" x14ac:dyDescent="0.25">
      <c r="A1050" s="6" t="s">
        <v>1103</v>
      </c>
      <c r="B1050" s="1">
        <v>176</v>
      </c>
      <c r="C1050" s="1">
        <v>558</v>
      </c>
      <c r="D1050" s="10">
        <v>334.79999999999961</v>
      </c>
      <c r="E1050" s="7">
        <v>1484</v>
      </c>
    </row>
    <row r="1051" spans="1:5" x14ac:dyDescent="0.25">
      <c r="A1051" s="5" t="s">
        <v>69</v>
      </c>
      <c r="B1051" s="7"/>
      <c r="C1051" s="7"/>
      <c r="D1051" s="7"/>
      <c r="E1051" s="7"/>
    </row>
    <row r="1052" spans="1:5" x14ac:dyDescent="0.25">
      <c r="A1052" s="6" t="s">
        <v>1107</v>
      </c>
      <c r="B1052" s="1">
        <v>153</v>
      </c>
      <c r="C1052" s="1">
        <v>470</v>
      </c>
      <c r="D1052" s="10">
        <v>1804.7999999999997</v>
      </c>
      <c r="E1052" s="7">
        <v>185</v>
      </c>
    </row>
    <row r="1053" spans="1:5" x14ac:dyDescent="0.25">
      <c r="A1053" s="6" t="s">
        <v>1105</v>
      </c>
      <c r="B1053" s="1">
        <v>158</v>
      </c>
      <c r="C1053" s="1">
        <v>497</v>
      </c>
      <c r="D1053" s="10">
        <v>1476.0900000000031</v>
      </c>
      <c r="E1053" s="7">
        <v>406</v>
      </c>
    </row>
    <row r="1054" spans="1:5" x14ac:dyDescent="0.25">
      <c r="A1054" s="6" t="s">
        <v>1106</v>
      </c>
      <c r="B1054" s="1">
        <v>134</v>
      </c>
      <c r="C1054" s="1">
        <v>404</v>
      </c>
      <c r="D1054" s="10">
        <v>1082.7200000000014</v>
      </c>
      <c r="E1054" s="7">
        <v>799</v>
      </c>
    </row>
    <row r="1055" spans="1:5" x14ac:dyDescent="0.25">
      <c r="A1055" s="6" t="s">
        <v>1108</v>
      </c>
      <c r="B1055" s="1">
        <v>145</v>
      </c>
      <c r="C1055" s="1">
        <v>442</v>
      </c>
      <c r="D1055" s="10">
        <v>627.64000000000067</v>
      </c>
      <c r="E1055" s="7">
        <v>1280</v>
      </c>
    </row>
    <row r="1056" spans="1:5" x14ac:dyDescent="0.25">
      <c r="A1056" s="6" t="s">
        <v>1109</v>
      </c>
      <c r="B1056" s="1">
        <v>147</v>
      </c>
      <c r="C1056" s="1">
        <v>446</v>
      </c>
      <c r="D1056" s="10">
        <v>334.5</v>
      </c>
      <c r="E1056" s="7">
        <v>1485</v>
      </c>
    </row>
    <row r="1057" spans="1:5" x14ac:dyDescent="0.25">
      <c r="A1057" s="5" t="s">
        <v>70</v>
      </c>
      <c r="B1057" s="7"/>
      <c r="C1057" s="7"/>
      <c r="D1057" s="7"/>
      <c r="E1057" s="7"/>
    </row>
    <row r="1058" spans="1:5" x14ac:dyDescent="0.25">
      <c r="A1058" s="6" t="s">
        <v>1129</v>
      </c>
      <c r="B1058" s="1">
        <v>196</v>
      </c>
      <c r="C1058" s="1">
        <v>608</v>
      </c>
      <c r="D1058" s="10">
        <v>2286.0799999999986</v>
      </c>
      <c r="E1058" s="7">
        <v>12</v>
      </c>
    </row>
    <row r="1059" spans="1:5" x14ac:dyDescent="0.25">
      <c r="A1059" s="6" t="s">
        <v>1121</v>
      </c>
      <c r="B1059" s="1">
        <v>160</v>
      </c>
      <c r="C1059" s="1">
        <v>482</v>
      </c>
      <c r="D1059" s="10">
        <v>1846.0600000000009</v>
      </c>
      <c r="E1059" s="7">
        <v>155</v>
      </c>
    </row>
    <row r="1060" spans="1:5" x14ac:dyDescent="0.25">
      <c r="A1060" s="6" t="s">
        <v>1122</v>
      </c>
      <c r="B1060" s="1">
        <v>178</v>
      </c>
      <c r="C1060" s="1">
        <v>553</v>
      </c>
      <c r="D1060" s="10">
        <v>1576.0500000000022</v>
      </c>
      <c r="E1060" s="7">
        <v>331</v>
      </c>
    </row>
    <row r="1061" spans="1:5" x14ac:dyDescent="0.25">
      <c r="A1061" s="6" t="s">
        <v>1126</v>
      </c>
      <c r="B1061" s="1">
        <v>160</v>
      </c>
      <c r="C1061" s="1">
        <v>497</v>
      </c>
      <c r="D1061" s="10">
        <v>1545.6700000000039</v>
      </c>
      <c r="E1061" s="7">
        <v>358</v>
      </c>
    </row>
    <row r="1062" spans="1:5" x14ac:dyDescent="0.25">
      <c r="A1062" s="6" t="s">
        <v>1120</v>
      </c>
      <c r="B1062" s="1">
        <v>157</v>
      </c>
      <c r="C1062" s="1">
        <v>469</v>
      </c>
      <c r="D1062" s="10">
        <v>1392.9300000000028</v>
      </c>
      <c r="E1062" s="7">
        <v>496</v>
      </c>
    </row>
    <row r="1063" spans="1:5" x14ac:dyDescent="0.25">
      <c r="A1063" s="6" t="s">
        <v>1118</v>
      </c>
      <c r="B1063" s="1">
        <v>183</v>
      </c>
      <c r="C1063" s="1">
        <v>571</v>
      </c>
      <c r="D1063" s="10">
        <v>1370.399999999999</v>
      </c>
      <c r="E1063" s="7">
        <v>525</v>
      </c>
    </row>
    <row r="1064" spans="1:5" x14ac:dyDescent="0.25">
      <c r="A1064" s="6" t="s">
        <v>1123</v>
      </c>
      <c r="B1064" s="1">
        <v>177</v>
      </c>
      <c r="C1064" s="1">
        <v>556</v>
      </c>
      <c r="D1064" s="10">
        <v>1239.8799999999997</v>
      </c>
      <c r="E1064" s="7">
        <v>650</v>
      </c>
    </row>
    <row r="1065" spans="1:5" x14ac:dyDescent="0.25">
      <c r="A1065" s="6" t="s">
        <v>1130</v>
      </c>
      <c r="B1065" s="1">
        <v>197</v>
      </c>
      <c r="C1065" s="1">
        <v>611</v>
      </c>
      <c r="D1065" s="10">
        <v>1215.8900000000042</v>
      </c>
      <c r="E1065" s="7">
        <v>673</v>
      </c>
    </row>
    <row r="1066" spans="1:5" x14ac:dyDescent="0.25">
      <c r="A1066" s="6" t="s">
        <v>1112</v>
      </c>
      <c r="B1066" s="1">
        <v>160</v>
      </c>
      <c r="C1066" s="1">
        <v>483</v>
      </c>
      <c r="D1066" s="10">
        <v>1202.6700000000033</v>
      </c>
      <c r="E1066" s="7">
        <v>681</v>
      </c>
    </row>
    <row r="1067" spans="1:5" x14ac:dyDescent="0.25">
      <c r="A1067" s="6" t="s">
        <v>1114</v>
      </c>
      <c r="B1067" s="1">
        <v>177</v>
      </c>
      <c r="C1067" s="1">
        <v>542</v>
      </c>
      <c r="D1067" s="10">
        <v>1165.3</v>
      </c>
      <c r="E1067" s="7">
        <v>720</v>
      </c>
    </row>
    <row r="1068" spans="1:5" x14ac:dyDescent="0.25">
      <c r="A1068" s="6" t="s">
        <v>1115</v>
      </c>
      <c r="B1068" s="1">
        <v>184</v>
      </c>
      <c r="C1068" s="1">
        <v>562</v>
      </c>
      <c r="D1068" s="10">
        <v>989.11999999999637</v>
      </c>
      <c r="E1068" s="7">
        <v>891</v>
      </c>
    </row>
    <row r="1069" spans="1:5" x14ac:dyDescent="0.25">
      <c r="A1069" s="6" t="s">
        <v>1128</v>
      </c>
      <c r="B1069" s="1">
        <v>166</v>
      </c>
      <c r="C1069" s="1">
        <v>519</v>
      </c>
      <c r="D1069" s="10">
        <v>970.53000000000202</v>
      </c>
      <c r="E1069" s="7">
        <v>912</v>
      </c>
    </row>
    <row r="1070" spans="1:5" x14ac:dyDescent="0.25">
      <c r="A1070" s="6" t="s">
        <v>1111</v>
      </c>
      <c r="B1070" s="1">
        <v>169</v>
      </c>
      <c r="C1070" s="1">
        <v>540</v>
      </c>
      <c r="D1070" s="10">
        <v>939.60000000000286</v>
      </c>
      <c r="E1070" s="7">
        <v>950</v>
      </c>
    </row>
    <row r="1071" spans="1:5" x14ac:dyDescent="0.25">
      <c r="A1071" s="6" t="s">
        <v>1110</v>
      </c>
      <c r="B1071" s="1">
        <v>182</v>
      </c>
      <c r="C1071" s="1">
        <v>577</v>
      </c>
      <c r="D1071" s="10">
        <v>882.80999999999767</v>
      </c>
      <c r="E1071" s="7">
        <v>1016</v>
      </c>
    </row>
    <row r="1072" spans="1:5" x14ac:dyDescent="0.25">
      <c r="A1072" s="6" t="s">
        <v>1131</v>
      </c>
      <c r="B1072" s="1">
        <v>176</v>
      </c>
      <c r="C1072" s="1">
        <v>547</v>
      </c>
      <c r="D1072" s="10">
        <v>820.5</v>
      </c>
      <c r="E1072" s="7">
        <v>1096</v>
      </c>
    </row>
    <row r="1073" spans="1:5" x14ac:dyDescent="0.25">
      <c r="A1073" s="6" t="s">
        <v>1117</v>
      </c>
      <c r="B1073" s="1">
        <v>186</v>
      </c>
      <c r="C1073" s="1">
        <v>589</v>
      </c>
      <c r="D1073" s="10">
        <v>801.04000000000212</v>
      </c>
      <c r="E1073" s="7">
        <v>1124</v>
      </c>
    </row>
    <row r="1074" spans="1:5" x14ac:dyDescent="0.25">
      <c r="A1074" s="6" t="s">
        <v>1124</v>
      </c>
      <c r="B1074" s="1">
        <v>187</v>
      </c>
      <c r="C1074" s="1">
        <v>559</v>
      </c>
      <c r="D1074" s="10">
        <v>749.05999999999847</v>
      </c>
      <c r="E1074" s="7">
        <v>1171</v>
      </c>
    </row>
    <row r="1075" spans="1:5" x14ac:dyDescent="0.25">
      <c r="A1075" s="6" t="s">
        <v>1127</v>
      </c>
      <c r="B1075" s="1">
        <v>171</v>
      </c>
      <c r="C1075" s="1">
        <v>551</v>
      </c>
      <c r="D1075" s="10">
        <v>721.81000000000051</v>
      </c>
      <c r="E1075" s="7">
        <v>1197</v>
      </c>
    </row>
    <row r="1076" spans="1:5" x14ac:dyDescent="0.25">
      <c r="A1076" s="6" t="s">
        <v>1116</v>
      </c>
      <c r="B1076" s="1">
        <v>177</v>
      </c>
      <c r="C1076" s="1">
        <v>555</v>
      </c>
      <c r="D1076" s="10">
        <v>710.39999999999816</v>
      </c>
      <c r="E1076" s="7">
        <v>1203</v>
      </c>
    </row>
    <row r="1077" spans="1:5" x14ac:dyDescent="0.25">
      <c r="A1077" s="6" t="s">
        <v>1113</v>
      </c>
      <c r="B1077" s="1">
        <v>192</v>
      </c>
      <c r="C1077" s="1">
        <v>581</v>
      </c>
      <c r="D1077" s="10">
        <v>697.19999999999936</v>
      </c>
      <c r="E1077" s="7">
        <v>1217</v>
      </c>
    </row>
    <row r="1078" spans="1:5" x14ac:dyDescent="0.25">
      <c r="A1078" s="6" t="s">
        <v>1125</v>
      </c>
      <c r="B1078" s="1">
        <v>174</v>
      </c>
      <c r="C1078" s="1">
        <v>564</v>
      </c>
      <c r="D1078" s="10">
        <v>445.5600000000004</v>
      </c>
      <c r="E1078" s="7">
        <v>1379</v>
      </c>
    </row>
    <row r="1079" spans="1:5" x14ac:dyDescent="0.25">
      <c r="A1079" s="6" t="s">
        <v>1119</v>
      </c>
      <c r="B1079" s="1">
        <v>197</v>
      </c>
      <c r="C1079" s="1">
        <v>596</v>
      </c>
      <c r="D1079" s="10">
        <v>363.56000000000148</v>
      </c>
      <c r="E1079" s="7">
        <v>1456</v>
      </c>
    </row>
    <row r="1080" spans="1:5" x14ac:dyDescent="0.25">
      <c r="A1080" s="5" t="s">
        <v>71</v>
      </c>
      <c r="B1080" s="7"/>
      <c r="C1080" s="7"/>
      <c r="D1080" s="7"/>
      <c r="E1080" s="7"/>
    </row>
    <row r="1081" spans="1:5" x14ac:dyDescent="0.25">
      <c r="A1081" s="6" t="s">
        <v>1132</v>
      </c>
      <c r="B1081" s="1">
        <v>149</v>
      </c>
      <c r="C1081" s="1">
        <v>450</v>
      </c>
      <c r="D1081" s="10">
        <v>445.50000000000028</v>
      </c>
      <c r="E1081" s="7">
        <v>1381</v>
      </c>
    </row>
    <row r="1082" spans="1:5" x14ac:dyDescent="0.25">
      <c r="A1082" s="5" t="s">
        <v>72</v>
      </c>
      <c r="B1082" s="7"/>
      <c r="C1082" s="7"/>
      <c r="D1082" s="7"/>
      <c r="E1082" s="7"/>
    </row>
    <row r="1083" spans="1:5" x14ac:dyDescent="0.25">
      <c r="A1083" s="6" t="s">
        <v>1134</v>
      </c>
      <c r="B1083" s="1">
        <v>175</v>
      </c>
      <c r="C1083" s="1">
        <v>542</v>
      </c>
      <c r="D1083" s="10">
        <v>1289.9599999999984</v>
      </c>
      <c r="E1083" s="7">
        <v>609</v>
      </c>
    </row>
    <row r="1084" spans="1:5" x14ac:dyDescent="0.25">
      <c r="A1084" s="6" t="s">
        <v>1133</v>
      </c>
      <c r="B1084" s="1">
        <v>177</v>
      </c>
      <c r="C1084" s="1">
        <v>543</v>
      </c>
      <c r="D1084" s="10">
        <v>1221.75</v>
      </c>
      <c r="E1084" s="7">
        <v>664</v>
      </c>
    </row>
    <row r="1085" spans="1:5" x14ac:dyDescent="0.25">
      <c r="A1085" s="5" t="s">
        <v>73</v>
      </c>
      <c r="B1085" s="7"/>
      <c r="C1085" s="7"/>
      <c r="D1085" s="7"/>
      <c r="E1085" s="7"/>
    </row>
    <row r="1086" spans="1:5" x14ac:dyDescent="0.25">
      <c r="A1086" s="6" t="s">
        <v>1142</v>
      </c>
      <c r="B1086" s="1">
        <v>180</v>
      </c>
      <c r="C1086" s="1">
        <v>539</v>
      </c>
      <c r="D1086" s="10">
        <v>2112.8799999999969</v>
      </c>
      <c r="E1086" s="7">
        <v>39</v>
      </c>
    </row>
    <row r="1087" spans="1:5" x14ac:dyDescent="0.25">
      <c r="A1087" s="6" t="s">
        <v>1143</v>
      </c>
      <c r="B1087" s="1">
        <v>186</v>
      </c>
      <c r="C1087" s="1">
        <v>597</v>
      </c>
      <c r="D1087" s="10">
        <v>1976.0699999999947</v>
      </c>
      <c r="E1087" s="7">
        <v>89</v>
      </c>
    </row>
    <row r="1088" spans="1:5" x14ac:dyDescent="0.25">
      <c r="A1088" s="6" t="s">
        <v>1147</v>
      </c>
      <c r="B1088" s="1">
        <v>177</v>
      </c>
      <c r="C1088" s="1">
        <v>555</v>
      </c>
      <c r="D1088" s="10">
        <v>1776.000000000002</v>
      </c>
      <c r="E1088" s="7">
        <v>197</v>
      </c>
    </row>
    <row r="1089" spans="1:5" x14ac:dyDescent="0.25">
      <c r="A1089" s="6" t="s">
        <v>1144</v>
      </c>
      <c r="B1089" s="1">
        <v>182</v>
      </c>
      <c r="C1089" s="1">
        <v>550</v>
      </c>
      <c r="D1089" s="10">
        <v>1462.9999999999984</v>
      </c>
      <c r="E1089" s="7">
        <v>415</v>
      </c>
    </row>
    <row r="1090" spans="1:5" x14ac:dyDescent="0.25">
      <c r="A1090" s="6" t="s">
        <v>1146</v>
      </c>
      <c r="B1090" s="1">
        <v>159</v>
      </c>
      <c r="C1090" s="1">
        <v>486</v>
      </c>
      <c r="D1090" s="10">
        <v>1428.8400000000047</v>
      </c>
      <c r="E1090" s="7">
        <v>453</v>
      </c>
    </row>
    <row r="1091" spans="1:5" x14ac:dyDescent="0.25">
      <c r="A1091" s="6" t="s">
        <v>1139</v>
      </c>
      <c r="B1091" s="1">
        <v>168</v>
      </c>
      <c r="C1091" s="1">
        <v>523</v>
      </c>
      <c r="D1091" s="10">
        <v>1181.9799999999968</v>
      </c>
      <c r="E1091" s="7">
        <v>700</v>
      </c>
    </row>
    <row r="1092" spans="1:5" x14ac:dyDescent="0.25">
      <c r="A1092" s="6" t="s">
        <v>1138</v>
      </c>
      <c r="B1092" s="1">
        <v>156</v>
      </c>
      <c r="C1092" s="1">
        <v>468</v>
      </c>
      <c r="D1092" s="10">
        <v>1165.3200000000031</v>
      </c>
      <c r="E1092" s="7">
        <v>719</v>
      </c>
    </row>
    <row r="1093" spans="1:5" x14ac:dyDescent="0.25">
      <c r="A1093" s="6" t="s">
        <v>1140</v>
      </c>
      <c r="B1093" s="1">
        <v>162</v>
      </c>
      <c r="C1093" s="1">
        <v>504</v>
      </c>
      <c r="D1093" s="10">
        <v>897.11999999999739</v>
      </c>
      <c r="E1093" s="7">
        <v>994</v>
      </c>
    </row>
    <row r="1094" spans="1:5" x14ac:dyDescent="0.25">
      <c r="A1094" s="6" t="s">
        <v>1137</v>
      </c>
      <c r="B1094" s="1">
        <v>172</v>
      </c>
      <c r="C1094" s="1">
        <v>517</v>
      </c>
      <c r="D1094" s="10">
        <v>868.56000000000188</v>
      </c>
      <c r="E1094" s="7">
        <v>1033</v>
      </c>
    </row>
    <row r="1095" spans="1:5" x14ac:dyDescent="0.25">
      <c r="A1095" s="6" t="s">
        <v>1136</v>
      </c>
      <c r="B1095" s="1">
        <v>166</v>
      </c>
      <c r="C1095" s="1">
        <v>518</v>
      </c>
      <c r="D1095" s="10">
        <v>792.5399999999978</v>
      </c>
      <c r="E1095" s="7">
        <v>1135</v>
      </c>
    </row>
    <row r="1096" spans="1:5" x14ac:dyDescent="0.25">
      <c r="A1096" s="6" t="s">
        <v>1145</v>
      </c>
      <c r="B1096" s="1">
        <v>179</v>
      </c>
      <c r="C1096" s="1">
        <v>549</v>
      </c>
      <c r="D1096" s="10">
        <v>785.07000000000187</v>
      </c>
      <c r="E1096" s="7">
        <v>1140</v>
      </c>
    </row>
    <row r="1097" spans="1:5" x14ac:dyDescent="0.25">
      <c r="A1097" s="6" t="s">
        <v>1141</v>
      </c>
      <c r="B1097" s="1">
        <v>174</v>
      </c>
      <c r="C1097" s="1">
        <v>543</v>
      </c>
      <c r="D1097" s="10">
        <v>504.99000000000143</v>
      </c>
      <c r="E1097" s="7">
        <v>1341</v>
      </c>
    </row>
    <row r="1098" spans="1:5" x14ac:dyDescent="0.25">
      <c r="A1098" s="6" t="s">
        <v>1148</v>
      </c>
      <c r="B1098" s="1">
        <v>181</v>
      </c>
      <c r="C1098" s="1">
        <v>563</v>
      </c>
      <c r="D1098" s="10">
        <v>399.73000000000036</v>
      </c>
      <c r="E1098" s="7">
        <v>1425</v>
      </c>
    </row>
    <row r="1099" spans="1:5" x14ac:dyDescent="0.25">
      <c r="A1099" s="6" t="s">
        <v>1135</v>
      </c>
      <c r="B1099" s="1">
        <v>171</v>
      </c>
      <c r="C1099" s="1">
        <v>513</v>
      </c>
      <c r="D1099" s="10">
        <v>328.31999999999874</v>
      </c>
      <c r="E1099" s="7">
        <v>1494</v>
      </c>
    </row>
    <row r="1100" spans="1:5" x14ac:dyDescent="0.25">
      <c r="A1100" s="5" t="s">
        <v>74</v>
      </c>
      <c r="B1100" s="7"/>
      <c r="C1100" s="7"/>
      <c r="D1100" s="7"/>
      <c r="E1100" s="7"/>
    </row>
    <row r="1101" spans="1:5" x14ac:dyDescent="0.25">
      <c r="A1101" s="6" t="s">
        <v>1151</v>
      </c>
      <c r="B1101" s="1">
        <v>159</v>
      </c>
      <c r="C1101" s="1">
        <v>491</v>
      </c>
      <c r="D1101" s="10">
        <v>1855.9799999999948</v>
      </c>
      <c r="E1101" s="7">
        <v>151</v>
      </c>
    </row>
    <row r="1102" spans="1:5" x14ac:dyDescent="0.25">
      <c r="A1102" s="6" t="s">
        <v>1153</v>
      </c>
      <c r="B1102" s="1">
        <v>183</v>
      </c>
      <c r="C1102" s="1">
        <v>556</v>
      </c>
      <c r="D1102" s="10">
        <v>1556.7999999999968</v>
      </c>
      <c r="E1102" s="7">
        <v>352</v>
      </c>
    </row>
    <row r="1103" spans="1:5" x14ac:dyDescent="0.25">
      <c r="A1103" s="6" t="s">
        <v>1168</v>
      </c>
      <c r="B1103" s="1">
        <v>187</v>
      </c>
      <c r="C1103" s="1">
        <v>594</v>
      </c>
      <c r="D1103" s="10">
        <v>1538.46</v>
      </c>
      <c r="E1103" s="7">
        <v>362</v>
      </c>
    </row>
    <row r="1104" spans="1:5" x14ac:dyDescent="0.25">
      <c r="A1104" s="6" t="s">
        <v>1164</v>
      </c>
      <c r="B1104" s="1">
        <v>186</v>
      </c>
      <c r="C1104" s="1">
        <v>577</v>
      </c>
      <c r="D1104" s="10">
        <v>1529.0499999999979</v>
      </c>
      <c r="E1104" s="7">
        <v>367</v>
      </c>
    </row>
    <row r="1105" spans="1:5" x14ac:dyDescent="0.25">
      <c r="A1105" s="6" t="s">
        <v>1149</v>
      </c>
      <c r="B1105" s="1">
        <v>191</v>
      </c>
      <c r="C1105" s="1">
        <v>592</v>
      </c>
      <c r="D1105" s="10">
        <v>1408.9599999999987</v>
      </c>
      <c r="E1105" s="7">
        <v>479</v>
      </c>
    </row>
    <row r="1106" spans="1:5" x14ac:dyDescent="0.25">
      <c r="A1106" s="6" t="s">
        <v>1156</v>
      </c>
      <c r="B1106" s="1">
        <v>154</v>
      </c>
      <c r="C1106" s="1">
        <v>484</v>
      </c>
      <c r="D1106" s="10">
        <v>1345.5199999999984</v>
      </c>
      <c r="E1106" s="7">
        <v>554</v>
      </c>
    </row>
    <row r="1107" spans="1:5" x14ac:dyDescent="0.25">
      <c r="A1107" s="6" t="s">
        <v>1154</v>
      </c>
      <c r="B1107" s="1">
        <v>182</v>
      </c>
      <c r="C1107" s="1">
        <v>563</v>
      </c>
      <c r="D1107" s="10">
        <v>1328.680000000003</v>
      </c>
      <c r="E1107" s="7">
        <v>571</v>
      </c>
    </row>
    <row r="1108" spans="1:5" x14ac:dyDescent="0.25">
      <c r="A1108" s="6" t="s">
        <v>1159</v>
      </c>
      <c r="B1108" s="1">
        <v>182</v>
      </c>
      <c r="C1108" s="1">
        <v>575</v>
      </c>
      <c r="D1108" s="10">
        <v>1328.2499999999961</v>
      </c>
      <c r="E1108" s="7">
        <v>572</v>
      </c>
    </row>
    <row r="1109" spans="1:5" x14ac:dyDescent="0.25">
      <c r="A1109" s="6" t="s">
        <v>1166</v>
      </c>
      <c r="B1109" s="1">
        <v>181</v>
      </c>
      <c r="C1109" s="1">
        <v>572</v>
      </c>
      <c r="D1109" s="10">
        <v>1298.44</v>
      </c>
      <c r="E1109" s="7">
        <v>604</v>
      </c>
    </row>
    <row r="1110" spans="1:5" x14ac:dyDescent="0.25">
      <c r="A1110" s="6" t="s">
        <v>1161</v>
      </c>
      <c r="B1110" s="1">
        <v>173</v>
      </c>
      <c r="C1110" s="1">
        <v>542</v>
      </c>
      <c r="D1110" s="10">
        <v>1257.4400000000012</v>
      </c>
      <c r="E1110" s="7">
        <v>637</v>
      </c>
    </row>
    <row r="1111" spans="1:5" x14ac:dyDescent="0.25">
      <c r="A1111" s="6" t="s">
        <v>1176</v>
      </c>
      <c r="B1111" s="1">
        <v>189</v>
      </c>
      <c r="C1111" s="1">
        <v>577</v>
      </c>
      <c r="D1111" s="10">
        <v>1234.779999999997</v>
      </c>
      <c r="E1111" s="7">
        <v>652</v>
      </c>
    </row>
    <row r="1112" spans="1:5" x14ac:dyDescent="0.25">
      <c r="A1112" s="6" t="s">
        <v>1174</v>
      </c>
      <c r="B1112" s="1">
        <v>164</v>
      </c>
      <c r="C1112" s="1">
        <v>541</v>
      </c>
      <c r="D1112" s="10">
        <v>1217.25</v>
      </c>
      <c r="E1112" s="7">
        <v>671</v>
      </c>
    </row>
    <row r="1113" spans="1:5" x14ac:dyDescent="0.25">
      <c r="A1113" s="6" t="s">
        <v>1169</v>
      </c>
      <c r="B1113" s="1">
        <v>153</v>
      </c>
      <c r="C1113" s="1">
        <v>479</v>
      </c>
      <c r="D1113" s="10">
        <v>1020.2699999999982</v>
      </c>
      <c r="E1113" s="7">
        <v>856</v>
      </c>
    </row>
    <row r="1114" spans="1:5" x14ac:dyDescent="0.25">
      <c r="A1114" s="6" t="s">
        <v>1167</v>
      </c>
      <c r="B1114" s="1">
        <v>162</v>
      </c>
      <c r="C1114" s="1">
        <v>512</v>
      </c>
      <c r="D1114" s="10">
        <v>931.83999999999787</v>
      </c>
      <c r="E1114" s="7">
        <v>956</v>
      </c>
    </row>
    <row r="1115" spans="1:5" x14ac:dyDescent="0.25">
      <c r="A1115" s="6" t="s">
        <v>1158</v>
      </c>
      <c r="B1115" s="1">
        <v>184</v>
      </c>
      <c r="C1115" s="1">
        <v>559</v>
      </c>
      <c r="D1115" s="10">
        <v>782.59999999999877</v>
      </c>
      <c r="E1115" s="7">
        <v>1144</v>
      </c>
    </row>
    <row r="1116" spans="1:5" x14ac:dyDescent="0.25">
      <c r="A1116" s="6" t="s">
        <v>1155</v>
      </c>
      <c r="B1116" s="1">
        <v>172</v>
      </c>
      <c r="C1116" s="1">
        <v>528</v>
      </c>
      <c r="D1116" s="10">
        <v>749.75999999999988</v>
      </c>
      <c r="E1116" s="7">
        <v>1169</v>
      </c>
    </row>
    <row r="1117" spans="1:5" x14ac:dyDescent="0.25">
      <c r="A1117" s="6" t="s">
        <v>1172</v>
      </c>
      <c r="B1117" s="1">
        <v>198</v>
      </c>
      <c r="C1117" s="1">
        <v>610</v>
      </c>
      <c r="D1117" s="10">
        <v>707.60000000000082</v>
      </c>
      <c r="E1117" s="7">
        <v>1209</v>
      </c>
    </row>
    <row r="1118" spans="1:5" x14ac:dyDescent="0.25">
      <c r="A1118" s="6" t="s">
        <v>1162</v>
      </c>
      <c r="B1118" s="1">
        <v>169</v>
      </c>
      <c r="C1118" s="1">
        <v>516</v>
      </c>
      <c r="D1118" s="10">
        <v>696.60000000000105</v>
      </c>
      <c r="E1118" s="7">
        <v>1220</v>
      </c>
    </row>
    <row r="1119" spans="1:5" x14ac:dyDescent="0.25">
      <c r="A1119" s="6" t="s">
        <v>1177</v>
      </c>
      <c r="B1119" s="1">
        <v>150</v>
      </c>
      <c r="C1119" s="1">
        <v>451</v>
      </c>
      <c r="D1119" s="10">
        <v>685.51999999999884</v>
      </c>
      <c r="E1119" s="7">
        <v>1233</v>
      </c>
    </row>
    <row r="1120" spans="1:5" x14ac:dyDescent="0.25">
      <c r="A1120" s="6" t="s">
        <v>1157</v>
      </c>
      <c r="B1120" s="1">
        <v>178</v>
      </c>
      <c r="C1120" s="1">
        <v>543</v>
      </c>
      <c r="D1120" s="10">
        <v>667.89000000000192</v>
      </c>
      <c r="E1120" s="7">
        <v>1248</v>
      </c>
    </row>
    <row r="1121" spans="1:5" x14ac:dyDescent="0.25">
      <c r="A1121" s="6" t="s">
        <v>1150</v>
      </c>
      <c r="B1121" s="1">
        <v>159</v>
      </c>
      <c r="C1121" s="1">
        <v>498</v>
      </c>
      <c r="D1121" s="10">
        <v>662.33999999999901</v>
      </c>
      <c r="E1121" s="7">
        <v>1253</v>
      </c>
    </row>
    <row r="1122" spans="1:5" x14ac:dyDescent="0.25">
      <c r="A1122" s="6" t="s">
        <v>1152</v>
      </c>
      <c r="B1122" s="1">
        <v>145</v>
      </c>
      <c r="C1122" s="1">
        <v>460</v>
      </c>
      <c r="D1122" s="10">
        <v>639.39999999999941</v>
      </c>
      <c r="E1122" s="7">
        <v>1272</v>
      </c>
    </row>
    <row r="1123" spans="1:5" x14ac:dyDescent="0.25">
      <c r="A1123" s="6" t="s">
        <v>1175</v>
      </c>
      <c r="B1123" s="1">
        <v>160</v>
      </c>
      <c r="C1123" s="1">
        <v>479</v>
      </c>
      <c r="D1123" s="10">
        <v>598.75</v>
      </c>
      <c r="E1123" s="7">
        <v>1301</v>
      </c>
    </row>
    <row r="1124" spans="1:5" x14ac:dyDescent="0.25">
      <c r="A1124" s="6" t="s">
        <v>1163</v>
      </c>
      <c r="B1124" s="1">
        <v>184</v>
      </c>
      <c r="C1124" s="1">
        <v>565</v>
      </c>
      <c r="D1124" s="10">
        <v>457.65000000000106</v>
      </c>
      <c r="E1124" s="7">
        <v>1367</v>
      </c>
    </row>
    <row r="1125" spans="1:5" x14ac:dyDescent="0.25">
      <c r="A1125" s="6" t="s">
        <v>1170</v>
      </c>
      <c r="B1125" s="1">
        <v>177</v>
      </c>
      <c r="C1125" s="1">
        <v>557</v>
      </c>
      <c r="D1125" s="10">
        <v>456.73999999999887</v>
      </c>
      <c r="E1125" s="7">
        <v>1369</v>
      </c>
    </row>
    <row r="1126" spans="1:5" x14ac:dyDescent="0.25">
      <c r="A1126" s="6" t="s">
        <v>1173</v>
      </c>
      <c r="B1126" s="1">
        <v>175</v>
      </c>
      <c r="C1126" s="1">
        <v>544</v>
      </c>
      <c r="D1126" s="10">
        <v>369.92000000000053</v>
      </c>
      <c r="E1126" s="7">
        <v>1451</v>
      </c>
    </row>
    <row r="1127" spans="1:5" x14ac:dyDescent="0.25">
      <c r="A1127" s="6" t="s">
        <v>1160</v>
      </c>
      <c r="B1127" s="1">
        <v>152</v>
      </c>
      <c r="C1127" s="1">
        <v>484</v>
      </c>
      <c r="D1127" s="10">
        <v>353.31999999999886</v>
      </c>
      <c r="E1127" s="7">
        <v>1463</v>
      </c>
    </row>
    <row r="1128" spans="1:5" x14ac:dyDescent="0.25">
      <c r="A1128" s="6" t="s">
        <v>1165</v>
      </c>
      <c r="B1128" s="1">
        <v>156</v>
      </c>
      <c r="C1128" s="1">
        <v>491</v>
      </c>
      <c r="D1128" s="10">
        <v>314.23999999999921</v>
      </c>
      <c r="E1128" s="7">
        <v>1502</v>
      </c>
    </row>
    <row r="1129" spans="1:5" x14ac:dyDescent="0.25">
      <c r="A1129" s="6" t="s">
        <v>1171</v>
      </c>
      <c r="B1129" s="1">
        <v>146</v>
      </c>
      <c r="C1129" s="1">
        <v>468</v>
      </c>
      <c r="D1129" s="10">
        <v>271.43999999999937</v>
      </c>
      <c r="E1129" s="7">
        <v>1543</v>
      </c>
    </row>
    <row r="1130" spans="1:5" x14ac:dyDescent="0.25">
      <c r="A1130" s="5" t="s">
        <v>75</v>
      </c>
      <c r="B1130" s="7"/>
      <c r="C1130" s="7"/>
      <c r="D1130" s="7"/>
      <c r="E1130" s="7"/>
    </row>
    <row r="1131" spans="1:5" x14ac:dyDescent="0.25">
      <c r="A1131" s="6" t="s">
        <v>1180</v>
      </c>
      <c r="B1131" s="1">
        <v>178</v>
      </c>
      <c r="C1131" s="1">
        <v>558</v>
      </c>
      <c r="D1131" s="10">
        <v>2014.3800000000047</v>
      </c>
      <c r="E1131" s="7">
        <v>72</v>
      </c>
    </row>
    <row r="1132" spans="1:5" x14ac:dyDescent="0.25">
      <c r="A1132" s="6" t="s">
        <v>1181</v>
      </c>
      <c r="B1132" s="1">
        <v>169</v>
      </c>
      <c r="C1132" s="1">
        <v>515</v>
      </c>
      <c r="D1132" s="10">
        <v>1956.999999999997</v>
      </c>
      <c r="E1132" s="7">
        <v>101</v>
      </c>
    </row>
    <row r="1133" spans="1:5" x14ac:dyDescent="0.25">
      <c r="A1133" s="6" t="s">
        <v>1179</v>
      </c>
      <c r="B1133" s="1">
        <v>177</v>
      </c>
      <c r="C1133" s="1">
        <v>576</v>
      </c>
      <c r="D1133" s="10">
        <v>1946.8799999999994</v>
      </c>
      <c r="E1133" s="7">
        <v>106</v>
      </c>
    </row>
    <row r="1134" spans="1:5" x14ac:dyDescent="0.25">
      <c r="A1134" s="6" t="s">
        <v>1182</v>
      </c>
      <c r="B1134" s="1">
        <v>186</v>
      </c>
      <c r="C1134" s="1">
        <v>570</v>
      </c>
      <c r="D1134" s="10">
        <v>1584.5999999999967</v>
      </c>
      <c r="E1134" s="7">
        <v>325</v>
      </c>
    </row>
    <row r="1135" spans="1:5" x14ac:dyDescent="0.25">
      <c r="A1135" s="6" t="s">
        <v>1178</v>
      </c>
      <c r="B1135" s="1">
        <v>175</v>
      </c>
      <c r="C1135" s="1">
        <v>551</v>
      </c>
      <c r="D1135" s="10">
        <v>738.33999999999912</v>
      </c>
      <c r="E1135" s="7">
        <v>1182</v>
      </c>
    </row>
    <row r="1136" spans="1:5" x14ac:dyDescent="0.25">
      <c r="A1136" s="5" t="s">
        <v>76</v>
      </c>
      <c r="B1136" s="7"/>
      <c r="C1136" s="7"/>
      <c r="D1136" s="7"/>
      <c r="E1136" s="7"/>
    </row>
    <row r="1137" spans="1:5" x14ac:dyDescent="0.25">
      <c r="A1137" s="6" t="s">
        <v>1187</v>
      </c>
      <c r="B1137" s="1">
        <v>198</v>
      </c>
      <c r="C1137" s="1">
        <v>604</v>
      </c>
      <c r="D1137" s="10">
        <v>1479.8000000000025</v>
      </c>
      <c r="E1137" s="7">
        <v>403</v>
      </c>
    </row>
    <row r="1138" spans="1:5" x14ac:dyDescent="0.25">
      <c r="A1138" s="6" t="s">
        <v>1186</v>
      </c>
      <c r="B1138" s="1">
        <v>180</v>
      </c>
      <c r="C1138" s="1">
        <v>539</v>
      </c>
      <c r="D1138" s="10">
        <v>1455.3000000000031</v>
      </c>
      <c r="E1138" s="7">
        <v>428</v>
      </c>
    </row>
    <row r="1139" spans="1:5" x14ac:dyDescent="0.25">
      <c r="A1139" s="6" t="s">
        <v>1183</v>
      </c>
      <c r="B1139" s="1">
        <v>160</v>
      </c>
      <c r="C1139" s="1">
        <v>496</v>
      </c>
      <c r="D1139" s="10">
        <v>917.60000000000082</v>
      </c>
      <c r="E1139" s="7">
        <v>968</v>
      </c>
    </row>
    <row r="1140" spans="1:5" x14ac:dyDescent="0.25">
      <c r="A1140" s="6" t="s">
        <v>1185</v>
      </c>
      <c r="B1140" s="1">
        <v>168</v>
      </c>
      <c r="C1140" s="1">
        <v>519</v>
      </c>
      <c r="D1140" s="10">
        <v>851.15999999999804</v>
      </c>
      <c r="E1140" s="7">
        <v>1058</v>
      </c>
    </row>
    <row r="1141" spans="1:5" x14ac:dyDescent="0.25">
      <c r="A1141" s="6" t="s">
        <v>1184</v>
      </c>
      <c r="B1141" s="1">
        <v>166</v>
      </c>
      <c r="C1141" s="1">
        <v>513</v>
      </c>
      <c r="D1141" s="10">
        <v>779.75999999999976</v>
      </c>
      <c r="E1141" s="7">
        <v>1151</v>
      </c>
    </row>
    <row r="1142" spans="1:5" x14ac:dyDescent="0.25">
      <c r="A1142" s="5" t="s">
        <v>77</v>
      </c>
      <c r="B1142" s="7"/>
      <c r="C1142" s="7"/>
      <c r="D1142" s="7"/>
      <c r="E1142" s="7"/>
    </row>
    <row r="1143" spans="1:5" x14ac:dyDescent="0.25">
      <c r="A1143" s="6" t="s">
        <v>1194</v>
      </c>
      <c r="B1143" s="1">
        <v>190</v>
      </c>
      <c r="C1143" s="1">
        <v>579</v>
      </c>
      <c r="D1143" s="10">
        <v>2275.4699999999989</v>
      </c>
      <c r="E1143" s="7">
        <v>15</v>
      </c>
    </row>
    <row r="1144" spans="1:5" x14ac:dyDescent="0.25">
      <c r="A1144" s="6" t="s">
        <v>1188</v>
      </c>
      <c r="B1144" s="1">
        <v>164</v>
      </c>
      <c r="C1144" s="1">
        <v>515</v>
      </c>
      <c r="D1144" s="10">
        <v>1684.049999999997</v>
      </c>
      <c r="E1144" s="7">
        <v>249</v>
      </c>
    </row>
    <row r="1145" spans="1:5" x14ac:dyDescent="0.25">
      <c r="A1145" s="6" t="s">
        <v>1190</v>
      </c>
      <c r="B1145" s="1">
        <v>158</v>
      </c>
      <c r="C1145" s="1">
        <v>469</v>
      </c>
      <c r="D1145" s="10">
        <v>1622.7400000000041</v>
      </c>
      <c r="E1145" s="7">
        <v>293</v>
      </c>
    </row>
    <row r="1146" spans="1:5" x14ac:dyDescent="0.25">
      <c r="A1146" s="6" t="s">
        <v>1192</v>
      </c>
      <c r="B1146" s="1">
        <v>175</v>
      </c>
      <c r="C1146" s="1">
        <v>507</v>
      </c>
      <c r="D1146" s="10">
        <v>1237.0800000000031</v>
      </c>
      <c r="E1146" s="7">
        <v>651</v>
      </c>
    </row>
    <row r="1147" spans="1:5" x14ac:dyDescent="0.25">
      <c r="A1147" s="6" t="s">
        <v>1191</v>
      </c>
      <c r="B1147" s="1">
        <v>186</v>
      </c>
      <c r="C1147" s="1">
        <v>570</v>
      </c>
      <c r="D1147" s="10">
        <v>940.49999999999829</v>
      </c>
      <c r="E1147" s="7">
        <v>949</v>
      </c>
    </row>
    <row r="1148" spans="1:5" x14ac:dyDescent="0.25">
      <c r="A1148" s="6" t="s">
        <v>1193</v>
      </c>
      <c r="B1148" s="1">
        <v>171</v>
      </c>
      <c r="C1148" s="1">
        <v>532</v>
      </c>
      <c r="D1148" s="10">
        <v>829.92000000000064</v>
      </c>
      <c r="E1148" s="7">
        <v>1081</v>
      </c>
    </row>
    <row r="1149" spans="1:5" x14ac:dyDescent="0.25">
      <c r="A1149" s="6" t="s">
        <v>1189</v>
      </c>
      <c r="B1149" s="1">
        <v>182</v>
      </c>
      <c r="C1149" s="1">
        <v>561</v>
      </c>
      <c r="D1149" s="10">
        <v>712.46999999999809</v>
      </c>
      <c r="E1149" s="7">
        <v>1202</v>
      </c>
    </row>
    <row r="1150" spans="1:5" x14ac:dyDescent="0.25">
      <c r="A1150" s="6" t="s">
        <v>1196</v>
      </c>
      <c r="B1150" s="1">
        <v>151</v>
      </c>
      <c r="C1150" s="1">
        <v>461</v>
      </c>
      <c r="D1150" s="10">
        <v>580.86000000000013</v>
      </c>
      <c r="E1150" s="7">
        <v>1309</v>
      </c>
    </row>
    <row r="1151" spans="1:5" x14ac:dyDescent="0.25">
      <c r="A1151" s="6" t="s">
        <v>1195</v>
      </c>
      <c r="B1151" s="1">
        <v>170</v>
      </c>
      <c r="C1151" s="1">
        <v>530</v>
      </c>
      <c r="D1151" s="10">
        <v>270.30000000000024</v>
      </c>
      <c r="E1151" s="7">
        <v>1545</v>
      </c>
    </row>
    <row r="1152" spans="1:5" x14ac:dyDescent="0.25">
      <c r="A1152" s="5" t="s">
        <v>78</v>
      </c>
      <c r="B1152" s="7"/>
      <c r="C1152" s="7"/>
      <c r="D1152" s="7"/>
      <c r="E1152" s="7"/>
    </row>
    <row r="1153" spans="1:5" x14ac:dyDescent="0.25">
      <c r="A1153" s="6" t="s">
        <v>1201</v>
      </c>
      <c r="B1153" s="1">
        <v>196</v>
      </c>
      <c r="C1153" s="1">
        <v>604</v>
      </c>
      <c r="D1153" s="10">
        <v>2325.4</v>
      </c>
      <c r="E1153" s="7">
        <v>7</v>
      </c>
    </row>
    <row r="1154" spans="1:5" x14ac:dyDescent="0.25">
      <c r="A1154" s="6" t="s">
        <v>1200</v>
      </c>
      <c r="B1154" s="1">
        <v>175</v>
      </c>
      <c r="C1154" s="1">
        <v>535</v>
      </c>
      <c r="D1154" s="10">
        <v>1471.25</v>
      </c>
      <c r="E1154" s="7">
        <v>410</v>
      </c>
    </row>
    <row r="1155" spans="1:5" x14ac:dyDescent="0.25">
      <c r="A1155" s="6" t="s">
        <v>1197</v>
      </c>
      <c r="B1155" s="1">
        <v>201</v>
      </c>
      <c r="C1155" s="1">
        <v>642</v>
      </c>
      <c r="D1155" s="10">
        <v>1457.3399999999986</v>
      </c>
      <c r="E1155" s="7">
        <v>425</v>
      </c>
    </row>
    <row r="1156" spans="1:5" x14ac:dyDescent="0.25">
      <c r="A1156" s="6" t="s">
        <v>1207</v>
      </c>
      <c r="B1156" s="1">
        <v>184</v>
      </c>
      <c r="C1156" s="1">
        <v>592</v>
      </c>
      <c r="D1156" s="10">
        <v>1426.7199999999987</v>
      </c>
      <c r="E1156" s="7">
        <v>456</v>
      </c>
    </row>
    <row r="1157" spans="1:5" x14ac:dyDescent="0.25">
      <c r="A1157" s="6" t="s">
        <v>1205</v>
      </c>
      <c r="B1157" s="1">
        <v>203</v>
      </c>
      <c r="C1157" s="1">
        <v>639</v>
      </c>
      <c r="D1157" s="10">
        <v>1424.9700000000009</v>
      </c>
      <c r="E1157" s="7">
        <v>458</v>
      </c>
    </row>
    <row r="1158" spans="1:5" x14ac:dyDescent="0.25">
      <c r="A1158" s="6" t="s">
        <v>1204</v>
      </c>
      <c r="B1158" s="1">
        <v>192</v>
      </c>
      <c r="C1158" s="1">
        <v>599</v>
      </c>
      <c r="D1158" s="10">
        <v>1371.7099999999971</v>
      </c>
      <c r="E1158" s="7">
        <v>522</v>
      </c>
    </row>
    <row r="1159" spans="1:5" x14ac:dyDescent="0.25">
      <c r="A1159" s="6" t="s">
        <v>1202</v>
      </c>
      <c r="B1159" s="1">
        <v>181</v>
      </c>
      <c r="C1159" s="1">
        <v>563</v>
      </c>
      <c r="D1159" s="10">
        <v>1182.3000000000004</v>
      </c>
      <c r="E1159" s="7">
        <v>699</v>
      </c>
    </row>
    <row r="1160" spans="1:5" x14ac:dyDescent="0.25">
      <c r="A1160" s="6" t="s">
        <v>1199</v>
      </c>
      <c r="B1160" s="1">
        <v>165</v>
      </c>
      <c r="C1160" s="1">
        <v>498</v>
      </c>
      <c r="D1160" s="10">
        <v>1160.3400000000029</v>
      </c>
      <c r="E1160" s="7">
        <v>726</v>
      </c>
    </row>
    <row r="1161" spans="1:5" x14ac:dyDescent="0.25">
      <c r="A1161" s="6" t="s">
        <v>1206</v>
      </c>
      <c r="B1161" s="1">
        <v>225</v>
      </c>
      <c r="C1161" s="1">
        <v>675</v>
      </c>
      <c r="D1161" s="10">
        <v>1093.5000000000016</v>
      </c>
      <c r="E1161" s="7">
        <v>792</v>
      </c>
    </row>
    <row r="1162" spans="1:5" x14ac:dyDescent="0.25">
      <c r="A1162" s="6" t="s">
        <v>1198</v>
      </c>
      <c r="B1162" s="1">
        <v>195</v>
      </c>
      <c r="C1162" s="1">
        <v>611</v>
      </c>
      <c r="D1162" s="10">
        <v>910.39000000000294</v>
      </c>
      <c r="E1162" s="7">
        <v>977</v>
      </c>
    </row>
    <row r="1163" spans="1:5" x14ac:dyDescent="0.25">
      <c r="A1163" s="6" t="s">
        <v>1208</v>
      </c>
      <c r="B1163" s="1">
        <v>180</v>
      </c>
      <c r="C1163" s="1">
        <v>549</v>
      </c>
      <c r="D1163" s="10">
        <v>856.44000000000085</v>
      </c>
      <c r="E1163" s="7">
        <v>1050</v>
      </c>
    </row>
    <row r="1164" spans="1:5" x14ac:dyDescent="0.25">
      <c r="A1164" s="6" t="s">
        <v>1203</v>
      </c>
      <c r="B1164" s="1">
        <v>195</v>
      </c>
      <c r="C1164" s="1">
        <v>606</v>
      </c>
      <c r="D1164" s="10">
        <v>739.32000000000255</v>
      </c>
      <c r="E1164" s="7">
        <v>1180</v>
      </c>
    </row>
    <row r="1165" spans="1:5" x14ac:dyDescent="0.25">
      <c r="A1165" s="6" t="s">
        <v>1210</v>
      </c>
      <c r="B1165" s="1">
        <v>190</v>
      </c>
      <c r="C1165" s="1">
        <v>593</v>
      </c>
      <c r="D1165" s="10">
        <v>658.23000000000104</v>
      </c>
      <c r="E1165" s="7">
        <v>1258</v>
      </c>
    </row>
    <row r="1166" spans="1:5" x14ac:dyDescent="0.25">
      <c r="A1166" s="6" t="s">
        <v>1209</v>
      </c>
      <c r="B1166" s="1">
        <v>204</v>
      </c>
      <c r="C1166" s="1">
        <v>618</v>
      </c>
      <c r="D1166" s="10">
        <v>333.71999999999935</v>
      </c>
      <c r="E1166" s="7">
        <v>1488</v>
      </c>
    </row>
    <row r="1167" spans="1:5" x14ac:dyDescent="0.25">
      <c r="A1167" s="5" t="s">
        <v>79</v>
      </c>
      <c r="B1167" s="7"/>
      <c r="C1167" s="7"/>
      <c r="D1167" s="7"/>
      <c r="E1167" s="7"/>
    </row>
    <row r="1168" spans="1:5" x14ac:dyDescent="0.25">
      <c r="A1168" s="6" t="s">
        <v>1211</v>
      </c>
      <c r="B1168" s="1">
        <v>203</v>
      </c>
      <c r="C1168" s="1">
        <v>641</v>
      </c>
      <c r="D1168" s="10">
        <v>1666.6000000000029</v>
      </c>
      <c r="E1168" s="7">
        <v>255</v>
      </c>
    </row>
    <row r="1169" spans="1:5" x14ac:dyDescent="0.25">
      <c r="A1169" s="6" t="s">
        <v>1212</v>
      </c>
      <c r="B1169" s="1">
        <v>175</v>
      </c>
      <c r="C1169" s="1">
        <v>537</v>
      </c>
      <c r="D1169" s="10">
        <v>1557.2999999999979</v>
      </c>
      <c r="E1169" s="7">
        <v>350</v>
      </c>
    </row>
    <row r="1170" spans="1:5" x14ac:dyDescent="0.25">
      <c r="A1170" s="6" t="s">
        <v>1215</v>
      </c>
      <c r="B1170" s="1">
        <v>149</v>
      </c>
      <c r="C1170" s="1">
        <v>460</v>
      </c>
      <c r="D1170" s="10">
        <v>1430.6000000000031</v>
      </c>
      <c r="E1170" s="7">
        <v>451</v>
      </c>
    </row>
    <row r="1171" spans="1:5" x14ac:dyDescent="0.25">
      <c r="A1171" s="6" t="s">
        <v>1213</v>
      </c>
      <c r="B1171" s="1">
        <v>199</v>
      </c>
      <c r="C1171" s="1">
        <v>640</v>
      </c>
      <c r="D1171" s="10">
        <v>1152.000000000002</v>
      </c>
      <c r="E1171" s="7">
        <v>733</v>
      </c>
    </row>
    <row r="1172" spans="1:5" x14ac:dyDescent="0.25">
      <c r="A1172" s="6" t="s">
        <v>1214</v>
      </c>
      <c r="B1172" s="1">
        <v>183</v>
      </c>
      <c r="C1172" s="1">
        <v>583</v>
      </c>
      <c r="D1172" s="10">
        <v>804.5399999999978</v>
      </c>
      <c r="E1172" s="7">
        <v>1118</v>
      </c>
    </row>
    <row r="1173" spans="1:5" x14ac:dyDescent="0.25">
      <c r="A1173" s="5" t="s">
        <v>80</v>
      </c>
      <c r="B1173" s="7"/>
      <c r="C1173" s="7"/>
      <c r="D1173" s="7"/>
      <c r="E1173" s="7"/>
    </row>
    <row r="1174" spans="1:5" x14ac:dyDescent="0.25">
      <c r="A1174" s="6" t="s">
        <v>1223</v>
      </c>
      <c r="B1174" s="1">
        <v>165</v>
      </c>
      <c r="C1174" s="1">
        <v>524</v>
      </c>
      <c r="D1174" s="10">
        <v>1797.3199999999988</v>
      </c>
      <c r="E1174" s="7">
        <v>187</v>
      </c>
    </row>
    <row r="1175" spans="1:5" x14ac:dyDescent="0.25">
      <c r="A1175" s="6" t="s">
        <v>1219</v>
      </c>
      <c r="B1175" s="1">
        <v>177</v>
      </c>
      <c r="C1175" s="1">
        <v>557</v>
      </c>
      <c r="D1175" s="10">
        <v>1748.9799999999968</v>
      </c>
      <c r="E1175" s="7">
        <v>212</v>
      </c>
    </row>
    <row r="1176" spans="1:5" x14ac:dyDescent="0.25">
      <c r="A1176" s="6" t="s">
        <v>1221</v>
      </c>
      <c r="B1176" s="1">
        <v>173</v>
      </c>
      <c r="C1176" s="1">
        <v>531</v>
      </c>
      <c r="D1176" s="10">
        <v>1550.5199999999945</v>
      </c>
      <c r="E1176" s="7">
        <v>355</v>
      </c>
    </row>
    <row r="1177" spans="1:5" x14ac:dyDescent="0.25">
      <c r="A1177" s="6" t="s">
        <v>1220</v>
      </c>
      <c r="B1177" s="1">
        <v>157</v>
      </c>
      <c r="C1177" s="1">
        <v>502</v>
      </c>
      <c r="D1177" s="10">
        <v>1410.6199999999967</v>
      </c>
      <c r="E1177" s="7">
        <v>477</v>
      </c>
    </row>
    <row r="1178" spans="1:5" x14ac:dyDescent="0.25">
      <c r="A1178" s="6" t="s">
        <v>1222</v>
      </c>
      <c r="B1178" s="1">
        <v>185</v>
      </c>
      <c r="C1178" s="1">
        <v>575</v>
      </c>
      <c r="D1178" s="10">
        <v>1207.5000000000009</v>
      </c>
      <c r="E1178" s="7">
        <v>679</v>
      </c>
    </row>
    <row r="1179" spans="1:5" x14ac:dyDescent="0.25">
      <c r="A1179" s="6" t="s">
        <v>1216</v>
      </c>
      <c r="B1179" s="1">
        <v>180</v>
      </c>
      <c r="C1179" s="1">
        <v>568</v>
      </c>
      <c r="D1179" s="10">
        <v>942.88000000000113</v>
      </c>
      <c r="E1179" s="7">
        <v>945</v>
      </c>
    </row>
    <row r="1180" spans="1:5" x14ac:dyDescent="0.25">
      <c r="A1180" s="6" t="s">
        <v>1218</v>
      </c>
      <c r="B1180" s="1">
        <v>185</v>
      </c>
      <c r="C1180" s="1">
        <v>572</v>
      </c>
      <c r="D1180" s="10">
        <v>560.5599999999996</v>
      </c>
      <c r="E1180" s="7">
        <v>1318</v>
      </c>
    </row>
    <row r="1181" spans="1:5" x14ac:dyDescent="0.25">
      <c r="A1181" s="6" t="s">
        <v>1217</v>
      </c>
      <c r="B1181" s="1">
        <v>162</v>
      </c>
      <c r="C1181" s="1">
        <v>509</v>
      </c>
      <c r="D1181" s="10">
        <v>453.00999999999891</v>
      </c>
      <c r="E1181" s="7">
        <v>1373</v>
      </c>
    </row>
    <row r="1182" spans="1:5" x14ac:dyDescent="0.25">
      <c r="A1182" s="5" t="s">
        <v>81</v>
      </c>
      <c r="B1182" s="7"/>
      <c r="C1182" s="7"/>
      <c r="D1182" s="7"/>
      <c r="E1182" s="7"/>
    </row>
    <row r="1183" spans="1:5" x14ac:dyDescent="0.25">
      <c r="A1183" s="6" t="s">
        <v>1224</v>
      </c>
      <c r="B1183" s="1">
        <v>165</v>
      </c>
      <c r="C1183" s="1">
        <v>501</v>
      </c>
      <c r="D1183" s="10">
        <v>1873.7400000000039</v>
      </c>
      <c r="E1183" s="7">
        <v>140</v>
      </c>
    </row>
    <row r="1184" spans="1:5" x14ac:dyDescent="0.25">
      <c r="A1184" s="6" t="s">
        <v>1228</v>
      </c>
      <c r="B1184" s="1">
        <v>145</v>
      </c>
      <c r="C1184" s="1">
        <v>436</v>
      </c>
      <c r="D1184" s="10">
        <v>1260.0399999999975</v>
      </c>
      <c r="E1184" s="7">
        <v>634</v>
      </c>
    </row>
    <row r="1185" spans="1:5" x14ac:dyDescent="0.25">
      <c r="A1185" s="6" t="s">
        <v>1227</v>
      </c>
      <c r="B1185" s="1">
        <v>164</v>
      </c>
      <c r="C1185" s="1">
        <v>497</v>
      </c>
      <c r="D1185" s="10">
        <v>1088.4299999999996</v>
      </c>
      <c r="E1185" s="7">
        <v>795</v>
      </c>
    </row>
    <row r="1186" spans="1:5" x14ac:dyDescent="0.25">
      <c r="A1186" s="6" t="s">
        <v>1225</v>
      </c>
      <c r="B1186" s="1">
        <v>163</v>
      </c>
      <c r="C1186" s="1">
        <v>514</v>
      </c>
      <c r="D1186" s="10">
        <v>601.38000000000045</v>
      </c>
      <c r="E1186" s="7">
        <v>1300</v>
      </c>
    </row>
    <row r="1187" spans="1:5" x14ac:dyDescent="0.25">
      <c r="A1187" s="6" t="s">
        <v>1226</v>
      </c>
      <c r="B1187" s="1">
        <v>187</v>
      </c>
      <c r="C1187" s="1">
        <v>569</v>
      </c>
      <c r="D1187" s="10">
        <v>529.17000000000144</v>
      </c>
      <c r="E1187" s="7">
        <v>1329</v>
      </c>
    </row>
    <row r="1188" spans="1:5" x14ac:dyDescent="0.25">
      <c r="A1188" s="5" t="s">
        <v>82</v>
      </c>
      <c r="B1188" s="7"/>
      <c r="C1188" s="7"/>
      <c r="D1188" s="7"/>
      <c r="E1188" s="7"/>
    </row>
    <row r="1189" spans="1:5" x14ac:dyDescent="0.25">
      <c r="A1189" s="6" t="s">
        <v>1259</v>
      </c>
      <c r="B1189" s="1">
        <v>191</v>
      </c>
      <c r="C1189" s="1">
        <v>600</v>
      </c>
      <c r="D1189" s="10">
        <v>2148.0000000000005</v>
      </c>
      <c r="E1189" s="7">
        <v>30</v>
      </c>
    </row>
    <row r="1190" spans="1:5" x14ac:dyDescent="0.25">
      <c r="A1190" s="6" t="s">
        <v>1257</v>
      </c>
      <c r="B1190" s="1">
        <v>188</v>
      </c>
      <c r="C1190" s="1">
        <v>550</v>
      </c>
      <c r="D1190" s="10">
        <v>2111.9999999999982</v>
      </c>
      <c r="E1190" s="7">
        <v>40</v>
      </c>
    </row>
    <row r="1191" spans="1:5" x14ac:dyDescent="0.25">
      <c r="A1191" s="6" t="s">
        <v>1254</v>
      </c>
      <c r="B1191" s="1">
        <v>172</v>
      </c>
      <c r="C1191" s="1">
        <v>501</v>
      </c>
      <c r="D1191" s="10">
        <v>1943.8799999999987</v>
      </c>
      <c r="E1191" s="7">
        <v>108</v>
      </c>
    </row>
    <row r="1192" spans="1:5" x14ac:dyDescent="0.25">
      <c r="A1192" s="6" t="s">
        <v>1229</v>
      </c>
      <c r="B1192" s="1">
        <v>181</v>
      </c>
      <c r="C1192" s="1">
        <v>561</v>
      </c>
      <c r="D1192" s="10">
        <v>1941.0600000000002</v>
      </c>
      <c r="E1192" s="7">
        <v>109</v>
      </c>
    </row>
    <row r="1193" spans="1:5" x14ac:dyDescent="0.25">
      <c r="A1193" s="6" t="s">
        <v>1236</v>
      </c>
      <c r="B1193" s="1">
        <v>185</v>
      </c>
      <c r="C1193" s="1">
        <v>552</v>
      </c>
      <c r="D1193" s="10">
        <v>1827.1199999999928</v>
      </c>
      <c r="E1193" s="7">
        <v>172</v>
      </c>
    </row>
    <row r="1194" spans="1:5" x14ac:dyDescent="0.25">
      <c r="A1194" s="6" t="s">
        <v>1239</v>
      </c>
      <c r="B1194" s="1">
        <v>214</v>
      </c>
      <c r="C1194" s="1">
        <v>638</v>
      </c>
      <c r="D1194" s="10">
        <v>1780.0199999999995</v>
      </c>
      <c r="E1194" s="7">
        <v>194</v>
      </c>
    </row>
    <row r="1195" spans="1:5" x14ac:dyDescent="0.25">
      <c r="A1195" s="6" t="s">
        <v>1262</v>
      </c>
      <c r="B1195" s="1">
        <v>185</v>
      </c>
      <c r="C1195" s="1">
        <v>558</v>
      </c>
      <c r="D1195" s="10">
        <v>1662.8400000000042</v>
      </c>
      <c r="E1195" s="7">
        <v>260</v>
      </c>
    </row>
    <row r="1196" spans="1:5" x14ac:dyDescent="0.25">
      <c r="A1196" s="6" t="s">
        <v>1251</v>
      </c>
      <c r="B1196" s="1">
        <v>170</v>
      </c>
      <c r="C1196" s="1">
        <v>518</v>
      </c>
      <c r="D1196" s="10">
        <v>1657.6000000000029</v>
      </c>
      <c r="E1196" s="7">
        <v>262</v>
      </c>
    </row>
    <row r="1197" spans="1:5" x14ac:dyDescent="0.25">
      <c r="A1197" s="6" t="s">
        <v>1247</v>
      </c>
      <c r="B1197" s="1">
        <v>203</v>
      </c>
      <c r="C1197" s="1">
        <v>639</v>
      </c>
      <c r="D1197" s="10">
        <v>1610.279999999995</v>
      </c>
      <c r="E1197" s="7">
        <v>302</v>
      </c>
    </row>
    <row r="1198" spans="1:5" x14ac:dyDescent="0.25">
      <c r="A1198" s="6" t="s">
        <v>1252</v>
      </c>
      <c r="B1198" s="1">
        <v>187</v>
      </c>
      <c r="C1198" s="1">
        <v>582</v>
      </c>
      <c r="D1198" s="10">
        <v>1588.8600000000044</v>
      </c>
      <c r="E1198" s="7">
        <v>320</v>
      </c>
    </row>
    <row r="1199" spans="1:5" x14ac:dyDescent="0.25">
      <c r="A1199" s="6" t="s">
        <v>1230</v>
      </c>
      <c r="B1199" s="1">
        <v>198</v>
      </c>
      <c r="C1199" s="1">
        <v>617</v>
      </c>
      <c r="D1199" s="10">
        <v>1486.9700000000005</v>
      </c>
      <c r="E1199" s="7">
        <v>398</v>
      </c>
    </row>
    <row r="1200" spans="1:5" x14ac:dyDescent="0.25">
      <c r="A1200" s="6" t="s">
        <v>1264</v>
      </c>
      <c r="B1200" s="1">
        <v>161</v>
      </c>
      <c r="C1200" s="1">
        <v>482</v>
      </c>
      <c r="D1200" s="10">
        <v>1417.0800000000052</v>
      </c>
      <c r="E1200" s="7">
        <v>468</v>
      </c>
    </row>
    <row r="1201" spans="1:5" x14ac:dyDescent="0.25">
      <c r="A1201" s="6" t="s">
        <v>1261</v>
      </c>
      <c r="B1201" s="1">
        <v>184</v>
      </c>
      <c r="C1201" s="1">
        <v>581</v>
      </c>
      <c r="D1201" s="10">
        <v>1388.589999999997</v>
      </c>
      <c r="E1201" s="7">
        <v>503</v>
      </c>
    </row>
    <row r="1202" spans="1:5" x14ac:dyDescent="0.25">
      <c r="A1202" s="6" t="s">
        <v>1237</v>
      </c>
      <c r="B1202" s="1">
        <v>178</v>
      </c>
      <c r="C1202" s="1">
        <v>559</v>
      </c>
      <c r="D1202" s="10">
        <v>1369.5500000000022</v>
      </c>
      <c r="E1202" s="7">
        <v>528</v>
      </c>
    </row>
    <row r="1203" spans="1:5" x14ac:dyDescent="0.25">
      <c r="A1203" s="6" t="s">
        <v>1240</v>
      </c>
      <c r="B1203" s="1">
        <v>191</v>
      </c>
      <c r="C1203" s="1">
        <v>580</v>
      </c>
      <c r="D1203" s="10">
        <v>1363.0000000000014</v>
      </c>
      <c r="E1203" s="7">
        <v>534</v>
      </c>
    </row>
    <row r="1204" spans="1:5" x14ac:dyDescent="0.25">
      <c r="A1204" s="6" t="s">
        <v>1250</v>
      </c>
      <c r="B1204" s="1">
        <v>196</v>
      </c>
      <c r="C1204" s="1">
        <v>603</v>
      </c>
      <c r="D1204" s="10">
        <v>1362.7799999999957</v>
      </c>
      <c r="E1204" s="7">
        <v>535</v>
      </c>
    </row>
    <row r="1205" spans="1:5" x14ac:dyDescent="0.25">
      <c r="A1205" s="6" t="s">
        <v>1233</v>
      </c>
      <c r="B1205" s="1">
        <v>173</v>
      </c>
      <c r="C1205" s="1">
        <v>537</v>
      </c>
      <c r="D1205" s="10">
        <v>1347.869999999996</v>
      </c>
      <c r="E1205" s="7">
        <v>553</v>
      </c>
    </row>
    <row r="1206" spans="1:5" x14ac:dyDescent="0.25">
      <c r="A1206" s="6" t="s">
        <v>1249</v>
      </c>
      <c r="B1206" s="1">
        <v>198</v>
      </c>
      <c r="C1206" s="1">
        <v>622</v>
      </c>
      <c r="D1206" s="10">
        <v>1318.6400000000012</v>
      </c>
      <c r="E1206" s="7">
        <v>581</v>
      </c>
    </row>
    <row r="1207" spans="1:5" x14ac:dyDescent="0.25">
      <c r="A1207" s="6" t="s">
        <v>1232</v>
      </c>
      <c r="B1207" s="1">
        <v>173</v>
      </c>
      <c r="C1207" s="1">
        <v>524</v>
      </c>
      <c r="D1207" s="10">
        <v>1226.1600000000019</v>
      </c>
      <c r="E1207" s="7">
        <v>661</v>
      </c>
    </row>
    <row r="1208" spans="1:5" x14ac:dyDescent="0.25">
      <c r="A1208" s="6" t="s">
        <v>1242</v>
      </c>
      <c r="B1208" s="1">
        <v>183</v>
      </c>
      <c r="C1208" s="1">
        <v>550</v>
      </c>
      <c r="D1208" s="10">
        <v>1221.0000000000027</v>
      </c>
      <c r="E1208" s="7">
        <v>665</v>
      </c>
    </row>
    <row r="1209" spans="1:5" x14ac:dyDescent="0.25">
      <c r="A1209" s="6" t="s">
        <v>1258</v>
      </c>
      <c r="B1209" s="1">
        <v>156</v>
      </c>
      <c r="C1209" s="1">
        <v>480</v>
      </c>
      <c r="D1209" s="10">
        <v>1219.1999999999982</v>
      </c>
      <c r="E1209" s="7">
        <v>668</v>
      </c>
    </row>
    <row r="1210" spans="1:5" x14ac:dyDescent="0.25">
      <c r="A1210" s="6" t="s">
        <v>1238</v>
      </c>
      <c r="B1210" s="1">
        <v>180</v>
      </c>
      <c r="C1210" s="1">
        <v>575</v>
      </c>
      <c r="D1210" s="10">
        <v>1063.7500000000005</v>
      </c>
      <c r="E1210" s="7">
        <v>814</v>
      </c>
    </row>
    <row r="1211" spans="1:5" x14ac:dyDescent="0.25">
      <c r="A1211" s="6" t="s">
        <v>1235</v>
      </c>
      <c r="B1211" s="1">
        <v>160</v>
      </c>
      <c r="C1211" s="1">
        <v>474</v>
      </c>
      <c r="D1211" s="10">
        <v>1052.2800000000029</v>
      </c>
      <c r="E1211" s="7">
        <v>824</v>
      </c>
    </row>
    <row r="1212" spans="1:5" x14ac:dyDescent="0.25">
      <c r="A1212" s="6" t="s">
        <v>1241</v>
      </c>
      <c r="B1212" s="1">
        <v>164</v>
      </c>
      <c r="C1212" s="1">
        <v>509</v>
      </c>
      <c r="D1212" s="10">
        <v>1002.7300000000025</v>
      </c>
      <c r="E1212" s="7">
        <v>873</v>
      </c>
    </row>
    <row r="1213" spans="1:5" x14ac:dyDescent="0.25">
      <c r="A1213" s="6" t="s">
        <v>1263</v>
      </c>
      <c r="B1213" s="1">
        <v>175</v>
      </c>
      <c r="C1213" s="1">
        <v>531</v>
      </c>
      <c r="D1213" s="10">
        <v>998.27999999999793</v>
      </c>
      <c r="E1213" s="7">
        <v>879</v>
      </c>
    </row>
    <row r="1214" spans="1:5" x14ac:dyDescent="0.25">
      <c r="A1214" s="6" t="s">
        <v>1248</v>
      </c>
      <c r="B1214" s="1">
        <v>202</v>
      </c>
      <c r="C1214" s="1">
        <v>599</v>
      </c>
      <c r="D1214" s="10">
        <v>988.34999999999752</v>
      </c>
      <c r="E1214" s="7">
        <v>892</v>
      </c>
    </row>
    <row r="1215" spans="1:5" x14ac:dyDescent="0.25">
      <c r="A1215" s="6" t="s">
        <v>1245</v>
      </c>
      <c r="B1215" s="1">
        <v>190</v>
      </c>
      <c r="C1215" s="1">
        <v>571</v>
      </c>
      <c r="D1215" s="10">
        <v>976.40999999999872</v>
      </c>
      <c r="E1215" s="7">
        <v>908</v>
      </c>
    </row>
    <row r="1216" spans="1:5" x14ac:dyDescent="0.25">
      <c r="A1216" s="6" t="s">
        <v>1260</v>
      </c>
      <c r="B1216" s="1">
        <v>185</v>
      </c>
      <c r="C1216" s="1">
        <v>559</v>
      </c>
      <c r="D1216" s="10">
        <v>894.40000000000157</v>
      </c>
      <c r="E1216" s="7">
        <v>996</v>
      </c>
    </row>
    <row r="1217" spans="1:5" x14ac:dyDescent="0.25">
      <c r="A1217" s="6" t="s">
        <v>1243</v>
      </c>
      <c r="B1217" s="1">
        <v>171</v>
      </c>
      <c r="C1217" s="1">
        <v>544</v>
      </c>
      <c r="D1217" s="10">
        <v>886.71999999999798</v>
      </c>
      <c r="E1217" s="7">
        <v>1008</v>
      </c>
    </row>
    <row r="1218" spans="1:5" x14ac:dyDescent="0.25">
      <c r="A1218" s="6" t="s">
        <v>1244</v>
      </c>
      <c r="B1218" s="1">
        <v>162</v>
      </c>
      <c r="C1218" s="1">
        <v>538</v>
      </c>
      <c r="D1218" s="10">
        <v>855.41999999999985</v>
      </c>
      <c r="E1218" s="7">
        <v>1052</v>
      </c>
    </row>
    <row r="1219" spans="1:5" x14ac:dyDescent="0.25">
      <c r="A1219" s="6" t="s">
        <v>1231</v>
      </c>
      <c r="B1219" s="1">
        <v>190</v>
      </c>
      <c r="C1219" s="1">
        <v>600</v>
      </c>
      <c r="D1219" s="10">
        <v>822.00000000000227</v>
      </c>
      <c r="E1219" s="7">
        <v>1095</v>
      </c>
    </row>
    <row r="1220" spans="1:5" x14ac:dyDescent="0.25">
      <c r="A1220" s="6" t="s">
        <v>1255</v>
      </c>
      <c r="B1220" s="1">
        <v>179</v>
      </c>
      <c r="C1220" s="1">
        <v>564</v>
      </c>
      <c r="D1220" s="10">
        <v>738.84000000000049</v>
      </c>
      <c r="E1220" s="7">
        <v>1181</v>
      </c>
    </row>
    <row r="1221" spans="1:5" x14ac:dyDescent="0.25">
      <c r="A1221" s="6" t="s">
        <v>1246</v>
      </c>
      <c r="B1221" s="1">
        <v>171</v>
      </c>
      <c r="C1221" s="1">
        <v>516</v>
      </c>
      <c r="D1221" s="10">
        <v>732.72000000000014</v>
      </c>
      <c r="E1221" s="7">
        <v>1187</v>
      </c>
    </row>
    <row r="1222" spans="1:5" x14ac:dyDescent="0.25">
      <c r="A1222" s="6" t="s">
        <v>1234</v>
      </c>
      <c r="B1222" s="1">
        <v>169</v>
      </c>
      <c r="C1222" s="1">
        <v>516</v>
      </c>
      <c r="D1222" s="10">
        <v>686.2799999999994</v>
      </c>
      <c r="E1222" s="7">
        <v>1232</v>
      </c>
    </row>
    <row r="1223" spans="1:5" x14ac:dyDescent="0.25">
      <c r="A1223" s="6" t="s">
        <v>1253</v>
      </c>
      <c r="B1223" s="1">
        <v>173</v>
      </c>
      <c r="C1223" s="1">
        <v>529</v>
      </c>
      <c r="D1223" s="10">
        <v>349.13999999999913</v>
      </c>
      <c r="E1223" s="7">
        <v>1467</v>
      </c>
    </row>
    <row r="1224" spans="1:5" x14ac:dyDescent="0.25">
      <c r="A1224" s="6" t="s">
        <v>1256</v>
      </c>
      <c r="B1224" s="1">
        <v>161</v>
      </c>
      <c r="C1224" s="1">
        <v>500</v>
      </c>
      <c r="D1224" s="10">
        <v>344.99999999999909</v>
      </c>
      <c r="E1224" s="7">
        <v>1476</v>
      </c>
    </row>
    <row r="1225" spans="1:5" x14ac:dyDescent="0.25">
      <c r="A1225" s="5" t="s">
        <v>2</v>
      </c>
      <c r="B1225" s="7"/>
      <c r="C1225" s="7"/>
      <c r="D1225" s="7"/>
      <c r="E1225" s="7"/>
    </row>
    <row r="1226" spans="1:5" x14ac:dyDescent="0.25">
      <c r="A1226" s="6" t="s">
        <v>1265</v>
      </c>
      <c r="B1226" s="1">
        <v>197</v>
      </c>
      <c r="C1226" s="1">
        <v>617</v>
      </c>
      <c r="D1226" s="10">
        <v>1653.5599999999979</v>
      </c>
      <c r="E1226" s="7">
        <v>265</v>
      </c>
    </row>
    <row r="1227" spans="1:5" x14ac:dyDescent="0.25">
      <c r="A1227" s="6" t="s">
        <v>1272</v>
      </c>
      <c r="B1227" s="1">
        <v>189</v>
      </c>
      <c r="C1227" s="1">
        <v>609</v>
      </c>
      <c r="D1227" s="10">
        <v>1169.2799999999959</v>
      </c>
      <c r="E1227" s="7">
        <v>713</v>
      </c>
    </row>
    <row r="1228" spans="1:5" x14ac:dyDescent="0.25">
      <c r="A1228" s="6" t="s">
        <v>1269</v>
      </c>
      <c r="B1228" s="1">
        <v>191</v>
      </c>
      <c r="C1228" s="1">
        <v>593</v>
      </c>
      <c r="D1228" s="10">
        <v>1102.9800000000027</v>
      </c>
      <c r="E1228" s="7">
        <v>783</v>
      </c>
    </row>
    <row r="1229" spans="1:5" x14ac:dyDescent="0.25">
      <c r="A1229" s="6" t="s">
        <v>1266</v>
      </c>
      <c r="B1229" s="1">
        <v>185</v>
      </c>
      <c r="C1229" s="1">
        <v>562</v>
      </c>
      <c r="D1229" s="10">
        <v>977.88000000000329</v>
      </c>
      <c r="E1229" s="7">
        <v>906</v>
      </c>
    </row>
    <row r="1230" spans="1:5" x14ac:dyDescent="0.25">
      <c r="A1230" s="6" t="s">
        <v>1268</v>
      </c>
      <c r="B1230" s="1">
        <v>187</v>
      </c>
      <c r="C1230" s="1">
        <v>589</v>
      </c>
      <c r="D1230" s="10">
        <v>535.98999999999864</v>
      </c>
      <c r="E1230" s="7">
        <v>1325</v>
      </c>
    </row>
    <row r="1231" spans="1:5" x14ac:dyDescent="0.25">
      <c r="A1231" s="6" t="s">
        <v>1267</v>
      </c>
      <c r="B1231" s="1">
        <v>193</v>
      </c>
      <c r="C1231" s="1">
        <v>584</v>
      </c>
      <c r="D1231" s="10">
        <v>379.60000000000025</v>
      </c>
      <c r="E1231" s="7">
        <v>1445</v>
      </c>
    </row>
    <row r="1232" spans="1:5" x14ac:dyDescent="0.25">
      <c r="A1232" s="6" t="s">
        <v>1271</v>
      </c>
      <c r="B1232" s="1">
        <v>185</v>
      </c>
      <c r="C1232" s="1">
        <v>576</v>
      </c>
      <c r="D1232" s="10">
        <v>311.03999999999985</v>
      </c>
      <c r="E1232" s="7">
        <v>1507</v>
      </c>
    </row>
    <row r="1233" spans="1:5" x14ac:dyDescent="0.25">
      <c r="A1233" s="6" t="s">
        <v>1270</v>
      </c>
      <c r="B1233" s="1">
        <v>171</v>
      </c>
      <c r="C1233" s="1">
        <v>533</v>
      </c>
      <c r="D1233" s="10">
        <v>303.80999999999955</v>
      </c>
      <c r="E1233" s="7">
        <v>1514</v>
      </c>
    </row>
    <row r="1234" spans="1:5" x14ac:dyDescent="0.25">
      <c r="A1234" s="5" t="s">
        <v>83</v>
      </c>
      <c r="B1234" s="7"/>
      <c r="C1234" s="7"/>
      <c r="D1234" s="7"/>
      <c r="E1234" s="7"/>
    </row>
    <row r="1235" spans="1:5" x14ac:dyDescent="0.25">
      <c r="A1235" s="6" t="s">
        <v>1297</v>
      </c>
      <c r="B1235" s="1">
        <v>169</v>
      </c>
      <c r="C1235" s="1">
        <v>538</v>
      </c>
      <c r="D1235" s="10">
        <v>2125.1000000000022</v>
      </c>
      <c r="E1235" s="7">
        <v>37</v>
      </c>
    </row>
    <row r="1236" spans="1:5" x14ac:dyDescent="0.25">
      <c r="A1236" s="6" t="s">
        <v>1284</v>
      </c>
      <c r="B1236" s="1">
        <v>156</v>
      </c>
      <c r="C1236" s="1">
        <v>481</v>
      </c>
      <c r="D1236" s="10">
        <v>1890.3299999999972</v>
      </c>
      <c r="E1236" s="7">
        <v>132</v>
      </c>
    </row>
    <row r="1237" spans="1:5" x14ac:dyDescent="0.25">
      <c r="A1237" s="6" t="s">
        <v>1285</v>
      </c>
      <c r="B1237" s="1">
        <v>168</v>
      </c>
      <c r="C1237" s="1">
        <v>508</v>
      </c>
      <c r="D1237" s="10">
        <v>1879.6000000000029</v>
      </c>
      <c r="E1237" s="7">
        <v>137</v>
      </c>
    </row>
    <row r="1238" spans="1:5" x14ac:dyDescent="0.25">
      <c r="A1238" s="6" t="s">
        <v>1301</v>
      </c>
      <c r="B1238" s="1">
        <v>182</v>
      </c>
      <c r="C1238" s="1">
        <v>569</v>
      </c>
      <c r="D1238" s="10">
        <v>1837.8700000000058</v>
      </c>
      <c r="E1238" s="7">
        <v>162</v>
      </c>
    </row>
    <row r="1239" spans="1:5" x14ac:dyDescent="0.25">
      <c r="A1239" s="6" t="s">
        <v>1281</v>
      </c>
      <c r="B1239" s="1">
        <v>170</v>
      </c>
      <c r="C1239" s="1">
        <v>529</v>
      </c>
      <c r="D1239" s="10">
        <v>1396.559999999997</v>
      </c>
      <c r="E1239" s="7">
        <v>490</v>
      </c>
    </row>
    <row r="1240" spans="1:5" x14ac:dyDescent="0.25">
      <c r="A1240" s="6" t="s">
        <v>1302</v>
      </c>
      <c r="B1240" s="1">
        <v>158</v>
      </c>
      <c r="C1240" s="1">
        <v>475</v>
      </c>
      <c r="D1240" s="10">
        <v>1382.2499999999984</v>
      </c>
      <c r="E1240" s="7">
        <v>509</v>
      </c>
    </row>
    <row r="1241" spans="1:5" x14ac:dyDescent="0.25">
      <c r="A1241" s="6" t="s">
        <v>1283</v>
      </c>
      <c r="B1241" s="1">
        <v>193</v>
      </c>
      <c r="C1241" s="1">
        <v>584</v>
      </c>
      <c r="D1241" s="10">
        <v>1290.640000000004</v>
      </c>
      <c r="E1241" s="7">
        <v>608</v>
      </c>
    </row>
    <row r="1242" spans="1:5" x14ac:dyDescent="0.25">
      <c r="A1242" s="6" t="s">
        <v>1303</v>
      </c>
      <c r="B1242" s="1">
        <v>179</v>
      </c>
      <c r="C1242" s="1">
        <v>542</v>
      </c>
      <c r="D1242" s="10">
        <v>1214.0800000000038</v>
      </c>
      <c r="E1242" s="7">
        <v>676</v>
      </c>
    </row>
    <row r="1243" spans="1:5" x14ac:dyDescent="0.25">
      <c r="A1243" s="6" t="s">
        <v>1274</v>
      </c>
      <c r="B1243" s="1">
        <v>179</v>
      </c>
      <c r="C1243" s="1">
        <v>545</v>
      </c>
      <c r="D1243" s="10">
        <v>1166.2999999999972</v>
      </c>
      <c r="E1243" s="7">
        <v>716</v>
      </c>
    </row>
    <row r="1244" spans="1:5" x14ac:dyDescent="0.25">
      <c r="A1244" s="6" t="s">
        <v>1277</v>
      </c>
      <c r="B1244" s="1">
        <v>156</v>
      </c>
      <c r="C1244" s="1">
        <v>487</v>
      </c>
      <c r="D1244" s="10">
        <v>1124.9699999999989</v>
      </c>
      <c r="E1244" s="7">
        <v>761</v>
      </c>
    </row>
    <row r="1245" spans="1:5" x14ac:dyDescent="0.25">
      <c r="A1245" s="6" t="s">
        <v>1275</v>
      </c>
      <c r="B1245" s="1">
        <v>171</v>
      </c>
      <c r="C1245" s="1">
        <v>522</v>
      </c>
      <c r="D1245" s="10">
        <v>1111.8599999999988</v>
      </c>
      <c r="E1245" s="7">
        <v>773</v>
      </c>
    </row>
    <row r="1246" spans="1:5" x14ac:dyDescent="0.25">
      <c r="A1246" s="6" t="s">
        <v>1279</v>
      </c>
      <c r="B1246" s="1">
        <v>161</v>
      </c>
      <c r="C1246" s="1">
        <v>504</v>
      </c>
      <c r="D1246" s="10">
        <v>962.64000000000044</v>
      </c>
      <c r="E1246" s="7">
        <v>920</v>
      </c>
    </row>
    <row r="1247" spans="1:5" x14ac:dyDescent="0.25">
      <c r="A1247" s="6" t="s">
        <v>1289</v>
      </c>
      <c r="B1247" s="1">
        <v>171</v>
      </c>
      <c r="C1247" s="1">
        <v>526</v>
      </c>
      <c r="D1247" s="10">
        <v>883.680000000002</v>
      </c>
      <c r="E1247" s="7">
        <v>1015</v>
      </c>
    </row>
    <row r="1248" spans="1:5" x14ac:dyDescent="0.25">
      <c r="A1248" s="6" t="s">
        <v>1288</v>
      </c>
      <c r="B1248" s="1">
        <v>165</v>
      </c>
      <c r="C1248" s="1">
        <v>516</v>
      </c>
      <c r="D1248" s="10">
        <v>856.5600000000012</v>
      </c>
      <c r="E1248" s="7">
        <v>1048</v>
      </c>
    </row>
    <row r="1249" spans="1:5" x14ac:dyDescent="0.25">
      <c r="A1249" s="6" t="s">
        <v>1280</v>
      </c>
      <c r="B1249" s="1">
        <v>167</v>
      </c>
      <c r="C1249" s="1">
        <v>511</v>
      </c>
      <c r="D1249" s="10">
        <v>802.26999999999828</v>
      </c>
      <c r="E1249" s="7">
        <v>1121</v>
      </c>
    </row>
    <row r="1250" spans="1:5" x14ac:dyDescent="0.25">
      <c r="A1250" s="6" t="s">
        <v>1287</v>
      </c>
      <c r="B1250" s="1">
        <v>157</v>
      </c>
      <c r="C1250" s="1">
        <v>486</v>
      </c>
      <c r="D1250" s="10">
        <v>797.03999999999814</v>
      </c>
      <c r="E1250" s="7">
        <v>1130</v>
      </c>
    </row>
    <row r="1251" spans="1:5" x14ac:dyDescent="0.25">
      <c r="A1251" s="6" t="s">
        <v>1290</v>
      </c>
      <c r="B1251" s="1">
        <v>165</v>
      </c>
      <c r="C1251" s="1">
        <v>512</v>
      </c>
      <c r="D1251" s="10">
        <v>742.39999999999941</v>
      </c>
      <c r="E1251" s="7">
        <v>1177</v>
      </c>
    </row>
    <row r="1252" spans="1:5" x14ac:dyDescent="0.25">
      <c r="A1252" s="6" t="s">
        <v>1282</v>
      </c>
      <c r="B1252" s="1">
        <v>156</v>
      </c>
      <c r="C1252" s="1">
        <v>485</v>
      </c>
      <c r="D1252" s="10">
        <v>732.34999999999866</v>
      </c>
      <c r="E1252" s="7">
        <v>1188</v>
      </c>
    </row>
    <row r="1253" spans="1:5" x14ac:dyDescent="0.25">
      <c r="A1253" s="6" t="s">
        <v>1278</v>
      </c>
      <c r="B1253" s="1">
        <v>184</v>
      </c>
      <c r="C1253" s="1">
        <v>544</v>
      </c>
      <c r="D1253" s="10">
        <v>690.87999999999806</v>
      </c>
      <c r="E1253" s="7">
        <v>1226</v>
      </c>
    </row>
    <row r="1254" spans="1:5" x14ac:dyDescent="0.25">
      <c r="A1254" s="6" t="s">
        <v>1286</v>
      </c>
      <c r="B1254" s="1">
        <v>180</v>
      </c>
      <c r="C1254" s="1">
        <v>557</v>
      </c>
      <c r="D1254" s="10">
        <v>673.96999999999707</v>
      </c>
      <c r="E1254" s="7">
        <v>1243</v>
      </c>
    </row>
    <row r="1255" spans="1:5" x14ac:dyDescent="0.25">
      <c r="A1255" s="6" t="s">
        <v>1296</v>
      </c>
      <c r="B1255" s="1">
        <v>147</v>
      </c>
      <c r="C1255" s="1">
        <v>465</v>
      </c>
      <c r="D1255" s="10">
        <v>613.7999999999987</v>
      </c>
      <c r="E1255" s="7">
        <v>1290</v>
      </c>
    </row>
    <row r="1256" spans="1:5" x14ac:dyDescent="0.25">
      <c r="A1256" s="6" t="s">
        <v>1295</v>
      </c>
      <c r="B1256" s="1">
        <v>153</v>
      </c>
      <c r="C1256" s="1">
        <v>479</v>
      </c>
      <c r="D1256" s="10">
        <v>613.11999999999875</v>
      </c>
      <c r="E1256" s="7">
        <v>1292</v>
      </c>
    </row>
    <row r="1257" spans="1:5" x14ac:dyDescent="0.25">
      <c r="A1257" s="6" t="s">
        <v>1294</v>
      </c>
      <c r="B1257" s="1">
        <v>170</v>
      </c>
      <c r="C1257" s="1">
        <v>524</v>
      </c>
      <c r="D1257" s="10">
        <v>602.59999999999911</v>
      </c>
      <c r="E1257" s="7">
        <v>1297</v>
      </c>
    </row>
    <row r="1258" spans="1:5" x14ac:dyDescent="0.25">
      <c r="A1258" s="6" t="s">
        <v>1299</v>
      </c>
      <c r="B1258" s="1">
        <v>158</v>
      </c>
      <c r="C1258" s="1">
        <v>482</v>
      </c>
      <c r="D1258" s="10">
        <v>588.04000000000087</v>
      </c>
      <c r="E1258" s="7">
        <v>1307</v>
      </c>
    </row>
    <row r="1259" spans="1:5" x14ac:dyDescent="0.25">
      <c r="A1259" s="6" t="s">
        <v>1276</v>
      </c>
      <c r="B1259" s="1">
        <v>165</v>
      </c>
      <c r="C1259" s="1">
        <v>512</v>
      </c>
      <c r="D1259" s="10">
        <v>568.32000000000085</v>
      </c>
      <c r="E1259" s="7">
        <v>1316</v>
      </c>
    </row>
    <row r="1260" spans="1:5" x14ac:dyDescent="0.25">
      <c r="A1260" s="6" t="s">
        <v>1292</v>
      </c>
      <c r="B1260" s="1">
        <v>175</v>
      </c>
      <c r="C1260" s="1">
        <v>554</v>
      </c>
      <c r="D1260" s="10">
        <v>448.74000000000103</v>
      </c>
      <c r="E1260" s="7">
        <v>1374</v>
      </c>
    </row>
    <row r="1261" spans="1:5" x14ac:dyDescent="0.25">
      <c r="A1261" s="6" t="s">
        <v>1293</v>
      </c>
      <c r="B1261" s="1">
        <v>192</v>
      </c>
      <c r="C1261" s="1">
        <v>590</v>
      </c>
      <c r="D1261" s="10">
        <v>418.89999999999986</v>
      </c>
      <c r="E1261" s="7">
        <v>1405</v>
      </c>
    </row>
    <row r="1262" spans="1:5" x14ac:dyDescent="0.25">
      <c r="A1262" s="6" t="s">
        <v>1291</v>
      </c>
      <c r="B1262" s="1">
        <v>137</v>
      </c>
      <c r="C1262" s="1">
        <v>424</v>
      </c>
      <c r="D1262" s="10">
        <v>313.76000000000056</v>
      </c>
      <c r="E1262" s="7">
        <v>1503</v>
      </c>
    </row>
    <row r="1263" spans="1:5" x14ac:dyDescent="0.25">
      <c r="A1263" s="6" t="s">
        <v>1300</v>
      </c>
      <c r="B1263" s="1">
        <v>177</v>
      </c>
      <c r="C1263" s="1">
        <v>537</v>
      </c>
      <c r="D1263" s="10">
        <v>311.46000000000032</v>
      </c>
      <c r="E1263" s="7">
        <v>1505</v>
      </c>
    </row>
    <row r="1264" spans="1:5" x14ac:dyDescent="0.25">
      <c r="A1264" s="6" t="s">
        <v>1273</v>
      </c>
      <c r="B1264" s="1">
        <v>157</v>
      </c>
      <c r="C1264" s="1">
        <v>490</v>
      </c>
      <c r="D1264" s="10">
        <v>269.49999999999955</v>
      </c>
      <c r="E1264" s="7">
        <v>1546</v>
      </c>
    </row>
    <row r="1265" spans="1:5" x14ac:dyDescent="0.25">
      <c r="A1265" s="6" t="s">
        <v>1298</v>
      </c>
      <c r="B1265" s="1">
        <v>162</v>
      </c>
      <c r="C1265" s="1">
        <v>514</v>
      </c>
      <c r="D1265" s="10">
        <v>262.14000000000004</v>
      </c>
      <c r="E1265" s="7">
        <v>1550</v>
      </c>
    </row>
    <row r="1266" spans="1:5" x14ac:dyDescent="0.25">
      <c r="A1266" s="5" t="s">
        <v>84</v>
      </c>
      <c r="B1266" s="7"/>
      <c r="C1266" s="7"/>
      <c r="D1266" s="7"/>
      <c r="E1266" s="7"/>
    </row>
    <row r="1267" spans="1:5" x14ac:dyDescent="0.25">
      <c r="A1267" s="6" t="s">
        <v>1330</v>
      </c>
      <c r="B1267" s="1">
        <v>173</v>
      </c>
      <c r="C1267" s="1">
        <v>535</v>
      </c>
      <c r="D1267" s="10">
        <v>1984.8499999999988</v>
      </c>
      <c r="E1267" s="7">
        <v>82</v>
      </c>
    </row>
    <row r="1268" spans="1:5" x14ac:dyDescent="0.25">
      <c r="A1268" s="6" t="s">
        <v>1307</v>
      </c>
      <c r="B1268" s="1">
        <v>174</v>
      </c>
      <c r="C1268" s="1">
        <v>547</v>
      </c>
      <c r="D1268" s="10">
        <v>1821.5100000000025</v>
      </c>
      <c r="E1268" s="7">
        <v>176</v>
      </c>
    </row>
    <row r="1269" spans="1:5" x14ac:dyDescent="0.25">
      <c r="A1269" s="6" t="s">
        <v>1323</v>
      </c>
      <c r="B1269" s="1">
        <v>170</v>
      </c>
      <c r="C1269" s="1">
        <v>545</v>
      </c>
      <c r="D1269" s="10">
        <v>1809.400000000001</v>
      </c>
      <c r="E1269" s="7">
        <v>184</v>
      </c>
    </row>
    <row r="1270" spans="1:5" x14ac:dyDescent="0.25">
      <c r="A1270" s="6" t="s">
        <v>1316</v>
      </c>
      <c r="B1270" s="1">
        <v>172</v>
      </c>
      <c r="C1270" s="1">
        <v>561</v>
      </c>
      <c r="D1270" s="10">
        <v>1660.5600000000009</v>
      </c>
      <c r="E1270" s="7">
        <v>261</v>
      </c>
    </row>
    <row r="1271" spans="1:5" x14ac:dyDescent="0.25">
      <c r="A1271" s="6" t="s">
        <v>1306</v>
      </c>
      <c r="B1271" s="1">
        <v>167</v>
      </c>
      <c r="C1271" s="1">
        <v>540</v>
      </c>
      <c r="D1271" s="10">
        <v>1609.200000000003</v>
      </c>
      <c r="E1271" s="7">
        <v>304</v>
      </c>
    </row>
    <row r="1272" spans="1:5" x14ac:dyDescent="0.25">
      <c r="A1272" s="6" t="s">
        <v>1321</v>
      </c>
      <c r="B1272" s="1">
        <v>186</v>
      </c>
      <c r="C1272" s="1">
        <v>580</v>
      </c>
      <c r="D1272" s="10">
        <v>1595</v>
      </c>
      <c r="E1272" s="7">
        <v>314</v>
      </c>
    </row>
    <row r="1273" spans="1:5" x14ac:dyDescent="0.25">
      <c r="A1273" s="6" t="s">
        <v>1314</v>
      </c>
      <c r="B1273" s="1">
        <v>166</v>
      </c>
      <c r="C1273" s="1">
        <v>526</v>
      </c>
      <c r="D1273" s="10">
        <v>1478.0599999999963</v>
      </c>
      <c r="E1273" s="7">
        <v>404</v>
      </c>
    </row>
    <row r="1274" spans="1:5" x14ac:dyDescent="0.25">
      <c r="A1274" s="6" t="s">
        <v>1310</v>
      </c>
      <c r="B1274" s="1">
        <v>190</v>
      </c>
      <c r="C1274" s="1">
        <v>572</v>
      </c>
      <c r="D1274" s="10">
        <v>1401.4000000000037</v>
      </c>
      <c r="E1274" s="7">
        <v>487</v>
      </c>
    </row>
    <row r="1275" spans="1:5" x14ac:dyDescent="0.25">
      <c r="A1275" s="6" t="s">
        <v>1313</v>
      </c>
      <c r="B1275" s="1">
        <v>174</v>
      </c>
      <c r="C1275" s="1">
        <v>532</v>
      </c>
      <c r="D1275" s="10">
        <v>1234.2400000000005</v>
      </c>
      <c r="E1275" s="7">
        <v>653</v>
      </c>
    </row>
    <row r="1276" spans="1:5" x14ac:dyDescent="0.25">
      <c r="A1276" s="6" t="s">
        <v>1324</v>
      </c>
      <c r="B1276" s="1">
        <v>164</v>
      </c>
      <c r="C1276" s="1">
        <v>519</v>
      </c>
      <c r="D1276" s="10">
        <v>1136.6100000000006</v>
      </c>
      <c r="E1276" s="7">
        <v>751</v>
      </c>
    </row>
    <row r="1277" spans="1:5" x14ac:dyDescent="0.25">
      <c r="A1277" s="6" t="s">
        <v>1304</v>
      </c>
      <c r="B1277" s="1">
        <v>156</v>
      </c>
      <c r="C1277" s="1">
        <v>469</v>
      </c>
      <c r="D1277" s="10">
        <v>1069.3199999999977</v>
      </c>
      <c r="E1277" s="7">
        <v>811</v>
      </c>
    </row>
    <row r="1278" spans="1:5" x14ac:dyDescent="0.25">
      <c r="A1278" s="6" t="s">
        <v>1322</v>
      </c>
      <c r="B1278" s="1">
        <v>154</v>
      </c>
      <c r="C1278" s="1">
        <v>465</v>
      </c>
      <c r="D1278" s="10">
        <v>1050.8999999999969</v>
      </c>
      <c r="E1278" s="7">
        <v>827</v>
      </c>
    </row>
    <row r="1279" spans="1:5" x14ac:dyDescent="0.25">
      <c r="A1279" s="6" t="s">
        <v>1317</v>
      </c>
      <c r="B1279" s="1">
        <v>158</v>
      </c>
      <c r="C1279" s="1">
        <v>504</v>
      </c>
      <c r="D1279" s="10">
        <v>997.91999999999973</v>
      </c>
      <c r="E1279" s="7">
        <v>880</v>
      </c>
    </row>
    <row r="1280" spans="1:5" x14ac:dyDescent="0.25">
      <c r="A1280" s="6" t="s">
        <v>1332</v>
      </c>
      <c r="B1280" s="1">
        <v>168</v>
      </c>
      <c r="C1280" s="1">
        <v>527</v>
      </c>
      <c r="D1280" s="10">
        <v>906.44000000000233</v>
      </c>
      <c r="E1280" s="7">
        <v>982</v>
      </c>
    </row>
    <row r="1281" spans="1:5" x14ac:dyDescent="0.25">
      <c r="A1281" s="6" t="s">
        <v>1315</v>
      </c>
      <c r="B1281" s="1">
        <v>175</v>
      </c>
      <c r="C1281" s="1">
        <v>537</v>
      </c>
      <c r="D1281" s="10">
        <v>902.16000000000201</v>
      </c>
      <c r="E1281" s="7">
        <v>986</v>
      </c>
    </row>
    <row r="1282" spans="1:5" x14ac:dyDescent="0.25">
      <c r="A1282" s="6" t="s">
        <v>1328</v>
      </c>
      <c r="B1282" s="1">
        <v>190</v>
      </c>
      <c r="C1282" s="1">
        <v>592</v>
      </c>
      <c r="D1282" s="10">
        <v>816.95999999999776</v>
      </c>
      <c r="E1282" s="7">
        <v>1103</v>
      </c>
    </row>
    <row r="1283" spans="1:5" x14ac:dyDescent="0.25">
      <c r="A1283" s="6" t="s">
        <v>1329</v>
      </c>
      <c r="B1283" s="1">
        <v>162</v>
      </c>
      <c r="C1283" s="1">
        <v>508</v>
      </c>
      <c r="D1283" s="10">
        <v>782.32000000000198</v>
      </c>
      <c r="E1283" s="7">
        <v>1145</v>
      </c>
    </row>
    <row r="1284" spans="1:5" x14ac:dyDescent="0.25">
      <c r="A1284" s="6" t="s">
        <v>1326</v>
      </c>
      <c r="B1284" s="1">
        <v>163</v>
      </c>
      <c r="C1284" s="1">
        <v>520</v>
      </c>
      <c r="D1284" s="10">
        <v>774.80000000000166</v>
      </c>
      <c r="E1284" s="7">
        <v>1155</v>
      </c>
    </row>
    <row r="1285" spans="1:5" x14ac:dyDescent="0.25">
      <c r="A1285" s="6" t="s">
        <v>1308</v>
      </c>
      <c r="B1285" s="1">
        <v>185</v>
      </c>
      <c r="C1285" s="1">
        <v>589</v>
      </c>
      <c r="D1285" s="10">
        <v>730.36000000000115</v>
      </c>
      <c r="E1285" s="7">
        <v>1189</v>
      </c>
    </row>
    <row r="1286" spans="1:5" x14ac:dyDescent="0.25">
      <c r="A1286" s="6" t="s">
        <v>1325</v>
      </c>
      <c r="B1286" s="1">
        <v>155</v>
      </c>
      <c r="C1286" s="1">
        <v>483</v>
      </c>
      <c r="D1286" s="10">
        <v>710.01000000000181</v>
      </c>
      <c r="E1286" s="7">
        <v>1206</v>
      </c>
    </row>
    <row r="1287" spans="1:5" x14ac:dyDescent="0.25">
      <c r="A1287" s="6" t="s">
        <v>1305</v>
      </c>
      <c r="B1287" s="1">
        <v>185</v>
      </c>
      <c r="C1287" s="1">
        <v>571</v>
      </c>
      <c r="D1287" s="10">
        <v>673.78000000000156</v>
      </c>
      <c r="E1287" s="7">
        <v>1244</v>
      </c>
    </row>
    <row r="1288" spans="1:5" x14ac:dyDescent="0.25">
      <c r="A1288" s="6" t="s">
        <v>1331</v>
      </c>
      <c r="B1288" s="1">
        <v>168</v>
      </c>
      <c r="C1288" s="1">
        <v>514</v>
      </c>
      <c r="D1288" s="10">
        <v>668.20000000000039</v>
      </c>
      <c r="E1288" s="7">
        <v>1247</v>
      </c>
    </row>
    <row r="1289" spans="1:5" x14ac:dyDescent="0.25">
      <c r="A1289" s="6" t="s">
        <v>1318</v>
      </c>
      <c r="B1289" s="1">
        <v>145</v>
      </c>
      <c r="C1289" s="1">
        <v>444</v>
      </c>
      <c r="D1289" s="10">
        <v>657.12000000000182</v>
      </c>
      <c r="E1289" s="7">
        <v>1259</v>
      </c>
    </row>
    <row r="1290" spans="1:5" x14ac:dyDescent="0.25">
      <c r="A1290" s="6" t="s">
        <v>1309</v>
      </c>
      <c r="B1290" s="1">
        <v>177</v>
      </c>
      <c r="C1290" s="1">
        <v>557</v>
      </c>
      <c r="D1290" s="10">
        <v>629.40999999999804</v>
      </c>
      <c r="E1290" s="7">
        <v>1278</v>
      </c>
    </row>
    <row r="1291" spans="1:5" x14ac:dyDescent="0.25">
      <c r="A1291" s="6" t="s">
        <v>1327</v>
      </c>
      <c r="B1291" s="1">
        <v>161</v>
      </c>
      <c r="C1291" s="1">
        <v>500</v>
      </c>
      <c r="D1291" s="10">
        <v>604.9999999999975</v>
      </c>
      <c r="E1291" s="7">
        <v>1295</v>
      </c>
    </row>
    <row r="1292" spans="1:5" x14ac:dyDescent="0.25">
      <c r="A1292" s="6" t="s">
        <v>1312</v>
      </c>
      <c r="B1292" s="1">
        <v>174</v>
      </c>
      <c r="C1292" s="1">
        <v>553</v>
      </c>
      <c r="D1292" s="10">
        <v>425.81000000000085</v>
      </c>
      <c r="E1292" s="7">
        <v>1399</v>
      </c>
    </row>
    <row r="1293" spans="1:5" x14ac:dyDescent="0.25">
      <c r="A1293" s="6" t="s">
        <v>1319</v>
      </c>
      <c r="B1293" s="1">
        <v>165</v>
      </c>
      <c r="C1293" s="1">
        <v>519</v>
      </c>
      <c r="D1293" s="10">
        <v>378.86999999999898</v>
      </c>
      <c r="E1293" s="7">
        <v>1446</v>
      </c>
    </row>
    <row r="1294" spans="1:5" x14ac:dyDescent="0.25">
      <c r="A1294" s="6" t="s">
        <v>1320</v>
      </c>
      <c r="B1294" s="1">
        <v>183</v>
      </c>
      <c r="C1294" s="1">
        <v>568</v>
      </c>
      <c r="D1294" s="10">
        <v>335.12000000000097</v>
      </c>
      <c r="E1294" s="7">
        <v>1482</v>
      </c>
    </row>
    <row r="1295" spans="1:5" x14ac:dyDescent="0.25">
      <c r="A1295" s="6" t="s">
        <v>1311</v>
      </c>
      <c r="B1295" s="1">
        <v>152</v>
      </c>
      <c r="C1295" s="1">
        <v>480</v>
      </c>
      <c r="D1295" s="10">
        <v>268.80000000000069</v>
      </c>
      <c r="E1295" s="7">
        <v>1547</v>
      </c>
    </row>
    <row r="1296" spans="1:5" x14ac:dyDescent="0.25">
      <c r="A1296" s="5" t="s">
        <v>85</v>
      </c>
      <c r="B1296" s="7"/>
      <c r="C1296" s="7"/>
      <c r="D1296" s="7"/>
      <c r="E1296" s="7"/>
    </row>
    <row r="1297" spans="1:5" x14ac:dyDescent="0.25">
      <c r="A1297" s="6" t="s">
        <v>1345</v>
      </c>
      <c r="B1297" s="1">
        <v>191</v>
      </c>
      <c r="C1297" s="1">
        <v>602</v>
      </c>
      <c r="D1297" s="10">
        <v>2070.8800000000056</v>
      </c>
      <c r="E1297" s="7">
        <v>49</v>
      </c>
    </row>
    <row r="1298" spans="1:5" x14ac:dyDescent="0.25">
      <c r="A1298" s="6" t="s">
        <v>1337</v>
      </c>
      <c r="B1298" s="1">
        <v>170</v>
      </c>
      <c r="C1298" s="1">
        <v>533</v>
      </c>
      <c r="D1298" s="10">
        <v>1865.5</v>
      </c>
      <c r="E1298" s="7">
        <v>144</v>
      </c>
    </row>
    <row r="1299" spans="1:5" x14ac:dyDescent="0.25">
      <c r="A1299" s="6" t="s">
        <v>1340</v>
      </c>
      <c r="B1299" s="1">
        <v>148</v>
      </c>
      <c r="C1299" s="1">
        <v>464</v>
      </c>
      <c r="D1299" s="10">
        <v>1842.080000000004</v>
      </c>
      <c r="E1299" s="7">
        <v>158</v>
      </c>
    </row>
    <row r="1300" spans="1:5" x14ac:dyDescent="0.25">
      <c r="A1300" s="6" t="s">
        <v>1349</v>
      </c>
      <c r="B1300" s="1">
        <v>189</v>
      </c>
      <c r="C1300" s="1">
        <v>594</v>
      </c>
      <c r="D1300" s="10">
        <v>1645.3799999999947</v>
      </c>
      <c r="E1300" s="7">
        <v>271</v>
      </c>
    </row>
    <row r="1301" spans="1:5" x14ac:dyDescent="0.25">
      <c r="A1301" s="6" t="s">
        <v>1342</v>
      </c>
      <c r="B1301" s="1">
        <v>187</v>
      </c>
      <c r="C1301" s="1">
        <v>576</v>
      </c>
      <c r="D1301" s="10">
        <v>1624.3200000000024</v>
      </c>
      <c r="E1301" s="7">
        <v>290</v>
      </c>
    </row>
    <row r="1302" spans="1:5" x14ac:dyDescent="0.25">
      <c r="A1302" s="6" t="s">
        <v>1339</v>
      </c>
      <c r="B1302" s="1">
        <v>176</v>
      </c>
      <c r="C1302" s="1">
        <v>547</v>
      </c>
      <c r="D1302" s="10">
        <v>1619.1200000000008</v>
      </c>
      <c r="E1302" s="7">
        <v>296</v>
      </c>
    </row>
    <row r="1303" spans="1:5" x14ac:dyDescent="0.25">
      <c r="A1303" s="6" t="s">
        <v>1351</v>
      </c>
      <c r="B1303" s="1">
        <v>153</v>
      </c>
      <c r="C1303" s="1">
        <v>467</v>
      </c>
      <c r="D1303" s="10">
        <v>1545.7699999999952</v>
      </c>
      <c r="E1303" s="7">
        <v>357</v>
      </c>
    </row>
    <row r="1304" spans="1:5" x14ac:dyDescent="0.25">
      <c r="A1304" s="6" t="s">
        <v>1335</v>
      </c>
      <c r="B1304" s="1">
        <v>179</v>
      </c>
      <c r="C1304" s="1">
        <v>561</v>
      </c>
      <c r="D1304" s="10">
        <v>1424.9399999999989</v>
      </c>
      <c r="E1304" s="7">
        <v>459</v>
      </c>
    </row>
    <row r="1305" spans="1:5" x14ac:dyDescent="0.25">
      <c r="A1305" s="6" t="s">
        <v>1347</v>
      </c>
      <c r="B1305" s="1">
        <v>189</v>
      </c>
      <c r="C1305" s="1">
        <v>585</v>
      </c>
      <c r="D1305" s="10">
        <v>1421.5499999999981</v>
      </c>
      <c r="E1305" s="7">
        <v>463</v>
      </c>
    </row>
    <row r="1306" spans="1:5" x14ac:dyDescent="0.25">
      <c r="A1306" s="6" t="s">
        <v>1350</v>
      </c>
      <c r="B1306" s="1">
        <v>178</v>
      </c>
      <c r="C1306" s="1">
        <v>565</v>
      </c>
      <c r="D1306" s="10">
        <v>1401.2000000000016</v>
      </c>
      <c r="E1306" s="7">
        <v>488</v>
      </c>
    </row>
    <row r="1307" spans="1:5" x14ac:dyDescent="0.25">
      <c r="A1307" s="6" t="s">
        <v>1354</v>
      </c>
      <c r="B1307" s="1">
        <v>171</v>
      </c>
      <c r="C1307" s="1">
        <v>505</v>
      </c>
      <c r="D1307" s="10">
        <v>1358.4500000000053</v>
      </c>
      <c r="E1307" s="7">
        <v>539</v>
      </c>
    </row>
    <row r="1308" spans="1:5" x14ac:dyDescent="0.25">
      <c r="A1308" s="6" t="s">
        <v>1348</v>
      </c>
      <c r="B1308" s="1">
        <v>166</v>
      </c>
      <c r="C1308" s="1">
        <v>523</v>
      </c>
      <c r="D1308" s="10">
        <v>978.01000000000204</v>
      </c>
      <c r="E1308" s="7">
        <v>905</v>
      </c>
    </row>
    <row r="1309" spans="1:5" x14ac:dyDescent="0.25">
      <c r="A1309" s="6" t="s">
        <v>1333</v>
      </c>
      <c r="B1309" s="1">
        <v>175</v>
      </c>
      <c r="C1309" s="1">
        <v>550</v>
      </c>
      <c r="D1309" s="10">
        <v>786.50000000000193</v>
      </c>
      <c r="E1309" s="7">
        <v>1139</v>
      </c>
    </row>
    <row r="1310" spans="1:5" x14ac:dyDescent="0.25">
      <c r="A1310" s="6" t="s">
        <v>1343</v>
      </c>
      <c r="B1310" s="1">
        <v>182</v>
      </c>
      <c r="C1310" s="1">
        <v>577</v>
      </c>
      <c r="D1310" s="10">
        <v>750.10000000000116</v>
      </c>
      <c r="E1310" s="7">
        <v>1168</v>
      </c>
    </row>
    <row r="1311" spans="1:5" x14ac:dyDescent="0.25">
      <c r="A1311" s="6" t="s">
        <v>1336</v>
      </c>
      <c r="B1311" s="1">
        <v>145</v>
      </c>
      <c r="C1311" s="1">
        <v>458</v>
      </c>
      <c r="D1311" s="10">
        <v>732.80000000000086</v>
      </c>
      <c r="E1311" s="7">
        <v>1186</v>
      </c>
    </row>
    <row r="1312" spans="1:5" x14ac:dyDescent="0.25">
      <c r="A1312" s="6" t="s">
        <v>1341</v>
      </c>
      <c r="B1312" s="1">
        <v>176</v>
      </c>
      <c r="C1312" s="1">
        <v>535</v>
      </c>
      <c r="D1312" s="10">
        <v>700.85000000000036</v>
      </c>
      <c r="E1312" s="7">
        <v>1212</v>
      </c>
    </row>
    <row r="1313" spans="1:5" x14ac:dyDescent="0.25">
      <c r="A1313" s="6" t="s">
        <v>1344</v>
      </c>
      <c r="B1313" s="1">
        <v>168</v>
      </c>
      <c r="C1313" s="1">
        <v>531</v>
      </c>
      <c r="D1313" s="10">
        <v>626.58000000000141</v>
      </c>
      <c r="E1313" s="7">
        <v>1281</v>
      </c>
    </row>
    <row r="1314" spans="1:5" x14ac:dyDescent="0.25">
      <c r="A1314" s="6" t="s">
        <v>1353</v>
      </c>
      <c r="B1314" s="1">
        <v>166</v>
      </c>
      <c r="C1314" s="1">
        <v>518</v>
      </c>
      <c r="D1314" s="10">
        <v>606.06000000000074</v>
      </c>
      <c r="E1314" s="7">
        <v>1294</v>
      </c>
    </row>
    <row r="1315" spans="1:5" x14ac:dyDescent="0.25">
      <c r="A1315" s="6" t="s">
        <v>1338</v>
      </c>
      <c r="B1315" s="1">
        <v>145</v>
      </c>
      <c r="C1315" s="1">
        <v>439</v>
      </c>
      <c r="D1315" s="10">
        <v>601.43000000000154</v>
      </c>
      <c r="E1315" s="7">
        <v>1299</v>
      </c>
    </row>
    <row r="1316" spans="1:5" x14ac:dyDescent="0.25">
      <c r="A1316" s="6" t="s">
        <v>1346</v>
      </c>
      <c r="B1316" s="1">
        <v>177</v>
      </c>
      <c r="C1316" s="1">
        <v>556</v>
      </c>
      <c r="D1316" s="10">
        <v>439.24000000000024</v>
      </c>
      <c r="E1316" s="7">
        <v>1389</v>
      </c>
    </row>
    <row r="1317" spans="1:5" x14ac:dyDescent="0.25">
      <c r="A1317" s="6" t="s">
        <v>1352</v>
      </c>
      <c r="B1317" s="1">
        <v>150</v>
      </c>
      <c r="C1317" s="1">
        <v>484</v>
      </c>
      <c r="D1317" s="10">
        <v>435.60000000000065</v>
      </c>
      <c r="E1317" s="7">
        <v>1396</v>
      </c>
    </row>
    <row r="1318" spans="1:5" x14ac:dyDescent="0.25">
      <c r="A1318" s="6" t="s">
        <v>1334</v>
      </c>
      <c r="B1318" s="1">
        <v>176</v>
      </c>
      <c r="C1318" s="1">
        <v>541</v>
      </c>
      <c r="D1318" s="10">
        <v>389.51999999999981</v>
      </c>
      <c r="E1318" s="7">
        <v>1437</v>
      </c>
    </row>
    <row r="1319" spans="1:5" x14ac:dyDescent="0.25">
      <c r="A1319" s="5" t="s">
        <v>86</v>
      </c>
      <c r="B1319" s="7"/>
      <c r="C1319" s="7"/>
      <c r="D1319" s="7"/>
      <c r="E1319" s="7"/>
    </row>
    <row r="1320" spans="1:5" x14ac:dyDescent="0.25">
      <c r="A1320" s="6" t="s">
        <v>1359</v>
      </c>
      <c r="B1320" s="1">
        <v>185</v>
      </c>
      <c r="C1320" s="1">
        <v>563</v>
      </c>
      <c r="D1320" s="10">
        <v>2133.77</v>
      </c>
      <c r="E1320" s="7">
        <v>33</v>
      </c>
    </row>
    <row r="1321" spans="1:5" x14ac:dyDescent="0.25">
      <c r="A1321" s="6" t="s">
        <v>1357</v>
      </c>
      <c r="B1321" s="1">
        <v>178</v>
      </c>
      <c r="C1321" s="1">
        <v>567</v>
      </c>
      <c r="D1321" s="10">
        <v>1944.8099999999988</v>
      </c>
      <c r="E1321" s="7">
        <v>107</v>
      </c>
    </row>
    <row r="1322" spans="1:5" x14ac:dyDescent="0.25">
      <c r="A1322" s="6" t="s">
        <v>1361</v>
      </c>
      <c r="B1322" s="1">
        <v>178</v>
      </c>
      <c r="C1322" s="1">
        <v>555</v>
      </c>
      <c r="D1322" s="10">
        <v>1592.850000000001</v>
      </c>
      <c r="E1322" s="7">
        <v>317</v>
      </c>
    </row>
    <row r="1323" spans="1:5" x14ac:dyDescent="0.25">
      <c r="A1323" s="6" t="s">
        <v>1360</v>
      </c>
      <c r="B1323" s="1">
        <v>172</v>
      </c>
      <c r="C1323" s="1">
        <v>542</v>
      </c>
      <c r="D1323" s="10">
        <v>1409.2000000000012</v>
      </c>
      <c r="E1323" s="7">
        <v>478</v>
      </c>
    </row>
    <row r="1324" spans="1:5" x14ac:dyDescent="0.25">
      <c r="A1324" s="6" t="s">
        <v>1356</v>
      </c>
      <c r="B1324" s="1">
        <v>169</v>
      </c>
      <c r="C1324" s="1">
        <v>514</v>
      </c>
      <c r="D1324" s="10">
        <v>1387.8000000000025</v>
      </c>
      <c r="E1324" s="7">
        <v>506</v>
      </c>
    </row>
    <row r="1325" spans="1:5" x14ac:dyDescent="0.25">
      <c r="A1325" s="6" t="s">
        <v>1358</v>
      </c>
      <c r="B1325" s="1">
        <v>181</v>
      </c>
      <c r="C1325" s="1">
        <v>597</v>
      </c>
      <c r="D1325" s="10">
        <v>1289.5199999999993</v>
      </c>
      <c r="E1325" s="7">
        <v>610</v>
      </c>
    </row>
    <row r="1326" spans="1:5" x14ac:dyDescent="0.25">
      <c r="A1326" s="6" t="s">
        <v>1355</v>
      </c>
      <c r="B1326" s="1">
        <v>157</v>
      </c>
      <c r="C1326" s="1">
        <v>483</v>
      </c>
      <c r="D1326" s="10">
        <v>912.86999999999796</v>
      </c>
      <c r="E1326" s="7">
        <v>974</v>
      </c>
    </row>
    <row r="1327" spans="1:5" x14ac:dyDescent="0.25">
      <c r="A1327" s="6" t="s">
        <v>1362</v>
      </c>
      <c r="B1327" s="1">
        <v>168</v>
      </c>
      <c r="C1327" s="1">
        <v>527</v>
      </c>
      <c r="D1327" s="10">
        <v>895.8999999999985</v>
      </c>
      <c r="E1327" s="7">
        <v>995</v>
      </c>
    </row>
    <row r="1328" spans="1:5" x14ac:dyDescent="0.25">
      <c r="A1328" s="5" t="s">
        <v>87</v>
      </c>
      <c r="B1328" s="7"/>
      <c r="C1328" s="7"/>
      <c r="D1328" s="7"/>
      <c r="E1328" s="7"/>
    </row>
    <row r="1329" spans="1:5" x14ac:dyDescent="0.25">
      <c r="A1329" s="6" t="s">
        <v>1363</v>
      </c>
      <c r="B1329" s="1">
        <v>172</v>
      </c>
      <c r="C1329" s="1">
        <v>534</v>
      </c>
      <c r="D1329" s="10">
        <v>1228.1999999999987</v>
      </c>
      <c r="E1329" s="7">
        <v>659</v>
      </c>
    </row>
    <row r="1330" spans="1:5" x14ac:dyDescent="0.25">
      <c r="A1330" s="5" t="s">
        <v>88</v>
      </c>
      <c r="B1330" s="7"/>
      <c r="C1330" s="7"/>
      <c r="D1330" s="7"/>
      <c r="E1330" s="7"/>
    </row>
    <row r="1331" spans="1:5" x14ac:dyDescent="0.25">
      <c r="A1331" s="6" t="s">
        <v>1364</v>
      </c>
      <c r="B1331" s="1">
        <v>154</v>
      </c>
      <c r="C1331" s="1">
        <v>478</v>
      </c>
      <c r="D1331" s="10">
        <v>1347.9600000000019</v>
      </c>
      <c r="E1331" s="7">
        <v>552</v>
      </c>
    </row>
    <row r="1332" spans="1:5" x14ac:dyDescent="0.25">
      <c r="A1332" s="6" t="s">
        <v>1365</v>
      </c>
      <c r="B1332" s="1">
        <v>166</v>
      </c>
      <c r="C1332" s="1">
        <v>495</v>
      </c>
      <c r="D1332" s="10">
        <v>440.54999999999842</v>
      </c>
      <c r="E1332" s="7">
        <v>1387</v>
      </c>
    </row>
    <row r="1333" spans="1:5" x14ac:dyDescent="0.25">
      <c r="A1333" s="5" t="s">
        <v>89</v>
      </c>
      <c r="B1333" s="7"/>
      <c r="C1333" s="7"/>
      <c r="D1333" s="7"/>
      <c r="E1333" s="7"/>
    </row>
    <row r="1334" spans="1:5" x14ac:dyDescent="0.25">
      <c r="A1334" s="6" t="s">
        <v>1367</v>
      </c>
      <c r="B1334" s="1">
        <v>178</v>
      </c>
      <c r="C1334" s="1">
        <v>540</v>
      </c>
      <c r="D1334" s="10">
        <v>1965.599999999996</v>
      </c>
      <c r="E1334" s="7">
        <v>95</v>
      </c>
    </row>
    <row r="1335" spans="1:5" x14ac:dyDescent="0.25">
      <c r="A1335" s="6" t="s">
        <v>1366</v>
      </c>
      <c r="B1335" s="1">
        <v>176</v>
      </c>
      <c r="C1335" s="1">
        <v>542</v>
      </c>
      <c r="D1335" s="10">
        <v>1414.6200000000038</v>
      </c>
      <c r="E1335" s="7">
        <v>470</v>
      </c>
    </row>
    <row r="1336" spans="1:5" x14ac:dyDescent="0.25">
      <c r="A1336" s="5" t="s">
        <v>90</v>
      </c>
      <c r="B1336" s="7"/>
      <c r="C1336" s="7"/>
      <c r="D1336" s="7"/>
      <c r="E1336" s="7"/>
    </row>
    <row r="1337" spans="1:5" x14ac:dyDescent="0.25">
      <c r="A1337" s="6" t="s">
        <v>1371</v>
      </c>
      <c r="B1337" s="1">
        <v>169</v>
      </c>
      <c r="C1337" s="1">
        <v>526</v>
      </c>
      <c r="D1337" s="10">
        <v>1388.6399999999967</v>
      </c>
      <c r="E1337" s="7">
        <v>502</v>
      </c>
    </row>
    <row r="1338" spans="1:5" x14ac:dyDescent="0.25">
      <c r="A1338" s="6" t="s">
        <v>1370</v>
      </c>
      <c r="B1338" s="1">
        <v>170</v>
      </c>
      <c r="C1338" s="1">
        <v>535</v>
      </c>
      <c r="D1338" s="10">
        <v>1353.5499999999977</v>
      </c>
      <c r="E1338" s="7">
        <v>545</v>
      </c>
    </row>
    <row r="1339" spans="1:5" x14ac:dyDescent="0.25">
      <c r="A1339" s="6" t="s">
        <v>1368</v>
      </c>
      <c r="B1339" s="1">
        <v>156</v>
      </c>
      <c r="C1339" s="1">
        <v>494</v>
      </c>
      <c r="D1339" s="10">
        <v>681.71999999999821</v>
      </c>
      <c r="E1339" s="7">
        <v>1238</v>
      </c>
    </row>
    <row r="1340" spans="1:5" x14ac:dyDescent="0.25">
      <c r="A1340" s="6" t="s">
        <v>1369</v>
      </c>
      <c r="B1340" s="1">
        <v>166</v>
      </c>
      <c r="C1340" s="1">
        <v>499</v>
      </c>
      <c r="D1340" s="10">
        <v>429.14000000000129</v>
      </c>
      <c r="E1340" s="7">
        <v>1398</v>
      </c>
    </row>
    <row r="1341" spans="1:5" x14ac:dyDescent="0.25">
      <c r="A1341" s="5" t="s">
        <v>91</v>
      </c>
      <c r="B1341" s="7"/>
      <c r="C1341" s="7"/>
      <c r="D1341" s="7"/>
      <c r="E1341" s="7"/>
    </row>
    <row r="1342" spans="1:5" x14ac:dyDescent="0.25">
      <c r="A1342" s="6" t="s">
        <v>1377</v>
      </c>
      <c r="B1342" s="1">
        <v>182</v>
      </c>
      <c r="C1342" s="1">
        <v>561</v>
      </c>
      <c r="D1342" s="10">
        <v>1929.8400000000061</v>
      </c>
      <c r="E1342" s="7">
        <v>116</v>
      </c>
    </row>
    <row r="1343" spans="1:5" x14ac:dyDescent="0.25">
      <c r="A1343" s="6" t="s">
        <v>1372</v>
      </c>
      <c r="B1343" s="1">
        <v>164</v>
      </c>
      <c r="C1343" s="1">
        <v>497</v>
      </c>
      <c r="D1343" s="10">
        <v>1868.7199999999962</v>
      </c>
      <c r="E1343" s="7">
        <v>141</v>
      </c>
    </row>
    <row r="1344" spans="1:5" x14ac:dyDescent="0.25">
      <c r="A1344" s="6" t="s">
        <v>1376</v>
      </c>
      <c r="B1344" s="1">
        <v>158</v>
      </c>
      <c r="C1344" s="1">
        <v>472</v>
      </c>
      <c r="D1344" s="10">
        <v>1680.3199999999943</v>
      </c>
      <c r="E1344" s="7">
        <v>250</v>
      </c>
    </row>
    <row r="1345" spans="1:5" x14ac:dyDescent="0.25">
      <c r="A1345" s="6" t="s">
        <v>1378</v>
      </c>
      <c r="B1345" s="1">
        <v>167</v>
      </c>
      <c r="C1345" s="1">
        <v>513</v>
      </c>
      <c r="D1345" s="10">
        <v>1590.3000000000027</v>
      </c>
      <c r="E1345" s="7">
        <v>319</v>
      </c>
    </row>
    <row r="1346" spans="1:5" x14ac:dyDescent="0.25">
      <c r="A1346" s="6" t="s">
        <v>1373</v>
      </c>
      <c r="B1346" s="1">
        <v>153</v>
      </c>
      <c r="C1346" s="1">
        <v>456</v>
      </c>
      <c r="D1346" s="10">
        <v>1345.2000000000028</v>
      </c>
      <c r="E1346" s="7">
        <v>555</v>
      </c>
    </row>
    <row r="1347" spans="1:5" x14ac:dyDescent="0.25">
      <c r="A1347" s="6" t="s">
        <v>1375</v>
      </c>
      <c r="B1347" s="1">
        <v>149</v>
      </c>
      <c r="C1347" s="1">
        <v>475</v>
      </c>
      <c r="D1347" s="10">
        <v>1301.5000000000034</v>
      </c>
      <c r="E1347" s="7">
        <v>599</v>
      </c>
    </row>
    <row r="1348" spans="1:5" x14ac:dyDescent="0.25">
      <c r="A1348" s="6" t="s">
        <v>1381</v>
      </c>
      <c r="B1348" s="1">
        <v>151</v>
      </c>
      <c r="C1348" s="1">
        <v>454</v>
      </c>
      <c r="D1348" s="10">
        <v>1253.0399999999968</v>
      </c>
      <c r="E1348" s="7">
        <v>641</v>
      </c>
    </row>
    <row r="1349" spans="1:5" x14ac:dyDescent="0.25">
      <c r="A1349" s="6" t="s">
        <v>1384</v>
      </c>
      <c r="B1349" s="1">
        <v>178</v>
      </c>
      <c r="C1349" s="1">
        <v>528</v>
      </c>
      <c r="D1349" s="10">
        <v>1230.2400000000055</v>
      </c>
      <c r="E1349" s="7">
        <v>655</v>
      </c>
    </row>
    <row r="1350" spans="1:5" x14ac:dyDescent="0.25">
      <c r="A1350" s="6" t="s">
        <v>1385</v>
      </c>
      <c r="B1350" s="1">
        <v>174</v>
      </c>
      <c r="C1350" s="1">
        <v>533</v>
      </c>
      <c r="D1350" s="10">
        <v>991.38000000000284</v>
      </c>
      <c r="E1350" s="7">
        <v>888</v>
      </c>
    </row>
    <row r="1351" spans="1:5" x14ac:dyDescent="0.25">
      <c r="A1351" s="6" t="s">
        <v>1382</v>
      </c>
      <c r="B1351" s="1">
        <v>174</v>
      </c>
      <c r="C1351" s="1">
        <v>533</v>
      </c>
      <c r="D1351" s="10">
        <v>900.76999999999953</v>
      </c>
      <c r="E1351" s="7">
        <v>993</v>
      </c>
    </row>
    <row r="1352" spans="1:5" x14ac:dyDescent="0.25">
      <c r="A1352" s="6" t="s">
        <v>1383</v>
      </c>
      <c r="B1352" s="1">
        <v>173</v>
      </c>
      <c r="C1352" s="1">
        <v>530</v>
      </c>
      <c r="D1352" s="10">
        <v>832.0999999999982</v>
      </c>
      <c r="E1352" s="7">
        <v>1076</v>
      </c>
    </row>
    <row r="1353" spans="1:5" x14ac:dyDescent="0.25">
      <c r="A1353" s="6" t="s">
        <v>1379</v>
      </c>
      <c r="B1353" s="1">
        <v>139</v>
      </c>
      <c r="C1353" s="1">
        <v>432</v>
      </c>
      <c r="D1353" s="10">
        <v>695.520000000001</v>
      </c>
      <c r="E1353" s="7">
        <v>1222</v>
      </c>
    </row>
    <row r="1354" spans="1:5" x14ac:dyDescent="0.25">
      <c r="A1354" s="6" t="s">
        <v>1374</v>
      </c>
      <c r="B1354" s="1">
        <v>189</v>
      </c>
      <c r="C1354" s="1">
        <v>569</v>
      </c>
      <c r="D1354" s="10">
        <v>551.93000000000029</v>
      </c>
      <c r="E1354" s="7">
        <v>1320</v>
      </c>
    </row>
    <row r="1355" spans="1:5" x14ac:dyDescent="0.25">
      <c r="A1355" s="6" t="s">
        <v>1380</v>
      </c>
      <c r="B1355" s="1">
        <v>156</v>
      </c>
      <c r="C1355" s="1">
        <v>491</v>
      </c>
      <c r="D1355" s="10">
        <v>333.88000000000051</v>
      </c>
      <c r="E1355" s="7">
        <v>1487</v>
      </c>
    </row>
    <row r="1356" spans="1:5" x14ac:dyDescent="0.25">
      <c r="A1356" s="5" t="s">
        <v>92</v>
      </c>
      <c r="B1356" s="7"/>
      <c r="C1356" s="7"/>
      <c r="D1356" s="7"/>
      <c r="E1356" s="7"/>
    </row>
    <row r="1357" spans="1:5" x14ac:dyDescent="0.25">
      <c r="A1357" s="6" t="s">
        <v>1406</v>
      </c>
      <c r="B1357" s="1">
        <v>197</v>
      </c>
      <c r="C1357" s="1">
        <v>619</v>
      </c>
      <c r="D1357" s="10">
        <v>2321.25</v>
      </c>
      <c r="E1357" s="7">
        <v>9</v>
      </c>
    </row>
    <row r="1358" spans="1:5" x14ac:dyDescent="0.25">
      <c r="A1358" s="6" t="s">
        <v>1390</v>
      </c>
      <c r="B1358" s="1">
        <v>176</v>
      </c>
      <c r="C1358" s="1">
        <v>551</v>
      </c>
      <c r="D1358" s="10">
        <v>2033.1900000000057</v>
      </c>
      <c r="E1358" s="7">
        <v>64</v>
      </c>
    </row>
    <row r="1359" spans="1:5" x14ac:dyDescent="0.25">
      <c r="A1359" s="6" t="s">
        <v>1393</v>
      </c>
      <c r="B1359" s="1">
        <v>169</v>
      </c>
      <c r="C1359" s="1">
        <v>521</v>
      </c>
      <c r="D1359" s="10">
        <v>1985.0099999999945</v>
      </c>
      <c r="E1359" s="7">
        <v>81</v>
      </c>
    </row>
    <row r="1360" spans="1:5" x14ac:dyDescent="0.25">
      <c r="A1360" s="6" t="s">
        <v>1407</v>
      </c>
      <c r="B1360" s="1">
        <v>178</v>
      </c>
      <c r="C1360" s="1">
        <v>531</v>
      </c>
      <c r="D1360" s="10">
        <v>1837.2600000000011</v>
      </c>
      <c r="E1360" s="7">
        <v>163</v>
      </c>
    </row>
    <row r="1361" spans="1:5" x14ac:dyDescent="0.25">
      <c r="A1361" s="6" t="s">
        <v>1394</v>
      </c>
      <c r="B1361" s="1">
        <v>191</v>
      </c>
      <c r="C1361" s="1">
        <v>602</v>
      </c>
      <c r="D1361" s="10">
        <v>1745.7999999999972</v>
      </c>
      <c r="E1361" s="7">
        <v>215</v>
      </c>
    </row>
    <row r="1362" spans="1:5" x14ac:dyDescent="0.25">
      <c r="A1362" s="6" t="s">
        <v>1408</v>
      </c>
      <c r="B1362" s="1">
        <v>190</v>
      </c>
      <c r="C1362" s="1">
        <v>591</v>
      </c>
      <c r="D1362" s="10">
        <v>1743.4500000000025</v>
      </c>
      <c r="E1362" s="7">
        <v>216</v>
      </c>
    </row>
    <row r="1363" spans="1:5" x14ac:dyDescent="0.25">
      <c r="A1363" s="6" t="s">
        <v>1412</v>
      </c>
      <c r="B1363" s="1">
        <v>164</v>
      </c>
      <c r="C1363" s="1">
        <v>493</v>
      </c>
      <c r="D1363" s="10">
        <v>1735.359999999996</v>
      </c>
      <c r="E1363" s="7">
        <v>221</v>
      </c>
    </row>
    <row r="1364" spans="1:5" x14ac:dyDescent="0.25">
      <c r="A1364" s="6" t="s">
        <v>1387</v>
      </c>
      <c r="B1364" s="1">
        <v>204</v>
      </c>
      <c r="C1364" s="1">
        <v>632</v>
      </c>
      <c r="D1364" s="10">
        <v>1687.4399999999964</v>
      </c>
      <c r="E1364" s="7">
        <v>246</v>
      </c>
    </row>
    <row r="1365" spans="1:5" x14ac:dyDescent="0.25">
      <c r="A1365" s="6" t="s">
        <v>1396</v>
      </c>
      <c r="B1365" s="1">
        <v>193</v>
      </c>
      <c r="C1365" s="1">
        <v>581</v>
      </c>
      <c r="D1365" s="10">
        <v>1673.2799999999991</v>
      </c>
      <c r="E1365" s="7">
        <v>251</v>
      </c>
    </row>
    <row r="1366" spans="1:5" x14ac:dyDescent="0.25">
      <c r="A1366" s="6" t="s">
        <v>1403</v>
      </c>
      <c r="B1366" s="1">
        <v>163</v>
      </c>
      <c r="C1366" s="1">
        <v>488</v>
      </c>
      <c r="D1366" s="10">
        <v>1644.5600000000013</v>
      </c>
      <c r="E1366" s="7">
        <v>272</v>
      </c>
    </row>
    <row r="1367" spans="1:5" x14ac:dyDescent="0.25">
      <c r="A1367" s="6" t="s">
        <v>1410</v>
      </c>
      <c r="B1367" s="1">
        <v>154</v>
      </c>
      <c r="C1367" s="1">
        <v>454</v>
      </c>
      <c r="D1367" s="10">
        <v>1616.2399999999941</v>
      </c>
      <c r="E1367" s="7">
        <v>299</v>
      </c>
    </row>
    <row r="1368" spans="1:5" x14ac:dyDescent="0.25">
      <c r="A1368" s="6" t="s">
        <v>1405</v>
      </c>
      <c r="B1368" s="1">
        <v>190</v>
      </c>
      <c r="C1368" s="1">
        <v>601</v>
      </c>
      <c r="D1368" s="10">
        <v>1556.5900000000011</v>
      </c>
      <c r="E1368" s="7">
        <v>353</v>
      </c>
    </row>
    <row r="1369" spans="1:5" x14ac:dyDescent="0.25">
      <c r="A1369" s="6" t="s">
        <v>1389</v>
      </c>
      <c r="B1369" s="1">
        <v>191</v>
      </c>
      <c r="C1369" s="1">
        <v>579</v>
      </c>
      <c r="D1369" s="10">
        <v>1435.9200000000028</v>
      </c>
      <c r="E1369" s="7">
        <v>447</v>
      </c>
    </row>
    <row r="1370" spans="1:5" x14ac:dyDescent="0.25">
      <c r="A1370" s="6" t="s">
        <v>1416</v>
      </c>
      <c r="B1370" s="1">
        <v>163</v>
      </c>
      <c r="C1370" s="1">
        <v>484</v>
      </c>
      <c r="D1370" s="10">
        <v>1413.279999999995</v>
      </c>
      <c r="E1370" s="7">
        <v>471</v>
      </c>
    </row>
    <row r="1371" spans="1:5" x14ac:dyDescent="0.25">
      <c r="A1371" s="6" t="s">
        <v>1399</v>
      </c>
      <c r="B1371" s="1">
        <v>169</v>
      </c>
      <c r="C1371" s="1">
        <v>531</v>
      </c>
      <c r="D1371" s="10">
        <v>1396.5299999999993</v>
      </c>
      <c r="E1371" s="7">
        <v>491</v>
      </c>
    </row>
    <row r="1372" spans="1:5" x14ac:dyDescent="0.25">
      <c r="A1372" s="6" t="s">
        <v>1409</v>
      </c>
      <c r="B1372" s="1">
        <v>159</v>
      </c>
      <c r="C1372" s="1">
        <v>493</v>
      </c>
      <c r="D1372" s="10">
        <v>1340.9600000000016</v>
      </c>
      <c r="E1372" s="7">
        <v>560</v>
      </c>
    </row>
    <row r="1373" spans="1:5" x14ac:dyDescent="0.25">
      <c r="A1373" s="6" t="s">
        <v>1391</v>
      </c>
      <c r="B1373" s="1">
        <v>187</v>
      </c>
      <c r="C1373" s="1">
        <v>575</v>
      </c>
      <c r="D1373" s="10">
        <v>1299.4999999999959</v>
      </c>
      <c r="E1373" s="7">
        <v>602</v>
      </c>
    </row>
    <row r="1374" spans="1:5" x14ac:dyDescent="0.25">
      <c r="A1374" s="6" t="s">
        <v>1417</v>
      </c>
      <c r="B1374" s="1">
        <v>173</v>
      </c>
      <c r="C1374" s="1">
        <v>544</v>
      </c>
      <c r="D1374" s="10">
        <v>1153.2800000000007</v>
      </c>
      <c r="E1374" s="7">
        <v>731</v>
      </c>
    </row>
    <row r="1375" spans="1:5" x14ac:dyDescent="0.25">
      <c r="A1375" s="6" t="s">
        <v>1400</v>
      </c>
      <c r="B1375" s="1">
        <v>208</v>
      </c>
      <c r="C1375" s="1">
        <v>647</v>
      </c>
      <c r="D1375" s="10">
        <v>1086.9600000000037</v>
      </c>
      <c r="E1375" s="7">
        <v>796</v>
      </c>
    </row>
    <row r="1376" spans="1:5" x14ac:dyDescent="0.25">
      <c r="A1376" s="6" t="s">
        <v>1402</v>
      </c>
      <c r="B1376" s="1">
        <v>191</v>
      </c>
      <c r="C1376" s="1">
        <v>583</v>
      </c>
      <c r="D1376" s="10">
        <v>1037.7399999999971</v>
      </c>
      <c r="E1376" s="7">
        <v>842</v>
      </c>
    </row>
    <row r="1377" spans="1:5" x14ac:dyDescent="0.25">
      <c r="A1377" s="6" t="s">
        <v>1392</v>
      </c>
      <c r="B1377" s="1">
        <v>182</v>
      </c>
      <c r="C1377" s="1">
        <v>552</v>
      </c>
      <c r="D1377" s="10">
        <v>960.48000000000297</v>
      </c>
      <c r="E1377" s="7">
        <v>925</v>
      </c>
    </row>
    <row r="1378" spans="1:5" x14ac:dyDescent="0.25">
      <c r="A1378" s="6" t="s">
        <v>1414</v>
      </c>
      <c r="B1378" s="1">
        <v>191</v>
      </c>
      <c r="C1378" s="1">
        <v>586</v>
      </c>
      <c r="D1378" s="10">
        <v>943.46000000000242</v>
      </c>
      <c r="E1378" s="7">
        <v>944</v>
      </c>
    </row>
    <row r="1379" spans="1:5" x14ac:dyDescent="0.25">
      <c r="A1379" s="6" t="s">
        <v>1386</v>
      </c>
      <c r="B1379" s="1">
        <v>187</v>
      </c>
      <c r="C1379" s="1">
        <v>567</v>
      </c>
      <c r="D1379" s="10">
        <v>873.18000000000211</v>
      </c>
      <c r="E1379" s="7">
        <v>1029</v>
      </c>
    </row>
    <row r="1380" spans="1:5" x14ac:dyDescent="0.25">
      <c r="A1380" s="6" t="s">
        <v>1388</v>
      </c>
      <c r="B1380" s="1">
        <v>204</v>
      </c>
      <c r="C1380" s="1">
        <v>619</v>
      </c>
      <c r="D1380" s="10">
        <v>823.26999999999941</v>
      </c>
      <c r="E1380" s="7">
        <v>1093</v>
      </c>
    </row>
    <row r="1381" spans="1:5" x14ac:dyDescent="0.25">
      <c r="A1381" s="6" t="s">
        <v>1397</v>
      </c>
      <c r="B1381" s="1">
        <v>179</v>
      </c>
      <c r="C1381" s="1">
        <v>539</v>
      </c>
      <c r="D1381" s="10">
        <v>808.5</v>
      </c>
      <c r="E1381" s="7">
        <v>1113</v>
      </c>
    </row>
    <row r="1382" spans="1:5" x14ac:dyDescent="0.25">
      <c r="A1382" s="6" t="s">
        <v>1415</v>
      </c>
      <c r="B1382" s="1">
        <v>202</v>
      </c>
      <c r="C1382" s="1">
        <v>639</v>
      </c>
      <c r="D1382" s="10">
        <v>798.75</v>
      </c>
      <c r="E1382" s="7">
        <v>1127</v>
      </c>
    </row>
    <row r="1383" spans="1:5" x14ac:dyDescent="0.25">
      <c r="A1383" s="6" t="s">
        <v>1413</v>
      </c>
      <c r="B1383" s="1">
        <v>178</v>
      </c>
      <c r="C1383" s="1">
        <v>563</v>
      </c>
      <c r="D1383" s="10">
        <v>726.27000000000351</v>
      </c>
      <c r="E1383" s="7">
        <v>1193</v>
      </c>
    </row>
    <row r="1384" spans="1:5" x14ac:dyDescent="0.25">
      <c r="A1384" s="6" t="s">
        <v>1395</v>
      </c>
      <c r="B1384" s="1">
        <v>201</v>
      </c>
      <c r="C1384" s="1">
        <v>622</v>
      </c>
      <c r="D1384" s="10">
        <v>578.46000000000174</v>
      </c>
      <c r="E1384" s="7">
        <v>1310</v>
      </c>
    </row>
    <row r="1385" spans="1:5" x14ac:dyDescent="0.25">
      <c r="A1385" s="6" t="s">
        <v>1398</v>
      </c>
      <c r="B1385" s="1">
        <v>183</v>
      </c>
      <c r="C1385" s="1">
        <v>555</v>
      </c>
      <c r="D1385" s="10">
        <v>460.6500000000006</v>
      </c>
      <c r="E1385" s="7">
        <v>1363</v>
      </c>
    </row>
    <row r="1386" spans="1:5" x14ac:dyDescent="0.25">
      <c r="A1386" s="6" t="s">
        <v>1411</v>
      </c>
      <c r="B1386" s="1">
        <v>162</v>
      </c>
      <c r="C1386" s="1">
        <v>487</v>
      </c>
      <c r="D1386" s="10">
        <v>399.33999999999907</v>
      </c>
      <c r="E1386" s="7">
        <v>1426</v>
      </c>
    </row>
    <row r="1387" spans="1:5" x14ac:dyDescent="0.25">
      <c r="A1387" s="6" t="s">
        <v>1401</v>
      </c>
      <c r="B1387" s="1">
        <v>169</v>
      </c>
      <c r="C1387" s="1">
        <v>501</v>
      </c>
      <c r="D1387" s="10">
        <v>365.72999999999911</v>
      </c>
      <c r="E1387" s="7">
        <v>1454</v>
      </c>
    </row>
    <row r="1388" spans="1:5" x14ac:dyDescent="0.25">
      <c r="A1388" s="6" t="s">
        <v>1404</v>
      </c>
      <c r="B1388" s="1">
        <v>158</v>
      </c>
      <c r="C1388" s="1">
        <v>486</v>
      </c>
      <c r="D1388" s="10">
        <v>311.03999999999928</v>
      </c>
      <c r="E1388" s="7">
        <v>1508</v>
      </c>
    </row>
    <row r="1389" spans="1:5" x14ac:dyDescent="0.25">
      <c r="A1389" s="5" t="s">
        <v>93</v>
      </c>
      <c r="B1389" s="7"/>
      <c r="C1389" s="7"/>
      <c r="D1389" s="7"/>
      <c r="E1389" s="7"/>
    </row>
    <row r="1390" spans="1:5" x14ac:dyDescent="0.25">
      <c r="A1390" s="6" t="s">
        <v>1420</v>
      </c>
      <c r="B1390" s="1">
        <v>155</v>
      </c>
      <c r="C1390" s="1">
        <v>474</v>
      </c>
      <c r="D1390" s="10">
        <v>1516.8000000000022</v>
      </c>
      <c r="E1390" s="7">
        <v>378</v>
      </c>
    </row>
    <row r="1391" spans="1:5" x14ac:dyDescent="0.25">
      <c r="A1391" s="6" t="s">
        <v>1422</v>
      </c>
      <c r="B1391" s="1">
        <v>162</v>
      </c>
      <c r="C1391" s="1">
        <v>503</v>
      </c>
      <c r="D1391" s="10">
        <v>1242.4100000000017</v>
      </c>
      <c r="E1391" s="7">
        <v>648</v>
      </c>
    </row>
    <row r="1392" spans="1:5" x14ac:dyDescent="0.25">
      <c r="A1392" s="6" t="s">
        <v>1421</v>
      </c>
      <c r="B1392" s="1">
        <v>140</v>
      </c>
      <c r="C1392" s="1">
        <v>451</v>
      </c>
      <c r="D1392" s="10">
        <v>892.98000000000025</v>
      </c>
      <c r="E1392" s="7">
        <v>999</v>
      </c>
    </row>
    <row r="1393" spans="1:5" x14ac:dyDescent="0.25">
      <c r="A1393" s="6" t="s">
        <v>1419</v>
      </c>
      <c r="B1393" s="1">
        <v>172</v>
      </c>
      <c r="C1393" s="1">
        <v>518</v>
      </c>
      <c r="D1393" s="10">
        <v>652.67999999999961</v>
      </c>
      <c r="E1393" s="7">
        <v>1264</v>
      </c>
    </row>
    <row r="1394" spans="1:5" x14ac:dyDescent="0.25">
      <c r="A1394" s="6" t="s">
        <v>1418</v>
      </c>
      <c r="B1394" s="1">
        <v>156</v>
      </c>
      <c r="C1394" s="1">
        <v>490</v>
      </c>
      <c r="D1394" s="10">
        <v>293.99999999999983</v>
      </c>
      <c r="E1394" s="7">
        <v>1528</v>
      </c>
    </row>
    <row r="1395" spans="1:5" x14ac:dyDescent="0.25">
      <c r="A1395" s="5" t="s">
        <v>94</v>
      </c>
      <c r="B1395" s="7"/>
      <c r="C1395" s="7"/>
      <c r="D1395" s="7"/>
      <c r="E1395" s="7"/>
    </row>
    <row r="1396" spans="1:5" x14ac:dyDescent="0.25">
      <c r="A1396" s="6" t="s">
        <v>1423</v>
      </c>
      <c r="B1396" s="1">
        <v>154</v>
      </c>
      <c r="C1396" s="1">
        <v>483</v>
      </c>
      <c r="D1396" s="10">
        <v>1637.3699999999965</v>
      </c>
      <c r="E1396" s="7">
        <v>274</v>
      </c>
    </row>
    <row r="1397" spans="1:5" x14ac:dyDescent="0.25">
      <c r="A1397" s="6" t="s">
        <v>1427</v>
      </c>
      <c r="B1397" s="1">
        <v>176</v>
      </c>
      <c r="C1397" s="1">
        <v>547</v>
      </c>
      <c r="D1397" s="10">
        <v>1537.0699999999949</v>
      </c>
      <c r="E1397" s="7">
        <v>363</v>
      </c>
    </row>
    <row r="1398" spans="1:5" x14ac:dyDescent="0.25">
      <c r="A1398" s="6" t="s">
        <v>1424</v>
      </c>
      <c r="B1398" s="1">
        <v>185</v>
      </c>
      <c r="C1398" s="1">
        <v>563</v>
      </c>
      <c r="D1398" s="10">
        <v>1413.1299999999958</v>
      </c>
      <c r="E1398" s="7">
        <v>472</v>
      </c>
    </row>
    <row r="1399" spans="1:5" x14ac:dyDescent="0.25">
      <c r="A1399" s="6" t="s">
        <v>1426</v>
      </c>
      <c r="B1399" s="1">
        <v>156</v>
      </c>
      <c r="C1399" s="1">
        <v>478</v>
      </c>
      <c r="D1399" s="10">
        <v>1276.259999999997</v>
      </c>
      <c r="E1399" s="7">
        <v>624</v>
      </c>
    </row>
    <row r="1400" spans="1:5" x14ac:dyDescent="0.25">
      <c r="A1400" s="6" t="s">
        <v>1425</v>
      </c>
      <c r="B1400" s="1">
        <v>186</v>
      </c>
      <c r="C1400" s="1">
        <v>587</v>
      </c>
      <c r="D1400" s="10">
        <v>410.89999999999941</v>
      </c>
      <c r="E1400" s="7">
        <v>1414</v>
      </c>
    </row>
    <row r="1401" spans="1:5" x14ac:dyDescent="0.25">
      <c r="A1401" s="5" t="s">
        <v>95</v>
      </c>
      <c r="B1401" s="7"/>
      <c r="C1401" s="7"/>
      <c r="D1401" s="7"/>
      <c r="E1401" s="7"/>
    </row>
    <row r="1402" spans="1:5" x14ac:dyDescent="0.25">
      <c r="A1402" s="6" t="s">
        <v>1428</v>
      </c>
      <c r="B1402" s="1">
        <v>167</v>
      </c>
      <c r="C1402" s="1">
        <v>519</v>
      </c>
      <c r="D1402" s="10">
        <v>1541.4300000000037</v>
      </c>
      <c r="E1402" s="7">
        <v>359</v>
      </c>
    </row>
    <row r="1403" spans="1:5" x14ac:dyDescent="0.25">
      <c r="A1403" s="6" t="s">
        <v>1429</v>
      </c>
      <c r="B1403" s="1">
        <v>173</v>
      </c>
      <c r="C1403" s="1">
        <v>525</v>
      </c>
      <c r="D1403" s="10">
        <v>918.75</v>
      </c>
      <c r="E1403" s="7">
        <v>966</v>
      </c>
    </row>
    <row r="1404" spans="1:5" x14ac:dyDescent="0.25">
      <c r="A1404" s="5" t="s">
        <v>96</v>
      </c>
      <c r="B1404" s="7"/>
      <c r="C1404" s="7"/>
      <c r="D1404" s="7"/>
      <c r="E1404" s="7"/>
    </row>
    <row r="1405" spans="1:5" x14ac:dyDescent="0.25">
      <c r="A1405" s="6" t="s">
        <v>1438</v>
      </c>
      <c r="B1405" s="1">
        <v>187</v>
      </c>
      <c r="C1405" s="1">
        <v>586</v>
      </c>
      <c r="D1405" s="10">
        <v>2097.8800000000015</v>
      </c>
      <c r="E1405" s="7">
        <v>43</v>
      </c>
    </row>
    <row r="1406" spans="1:5" x14ac:dyDescent="0.25">
      <c r="A1406" s="6" t="s">
        <v>1437</v>
      </c>
      <c r="B1406" s="1">
        <v>159</v>
      </c>
      <c r="C1406" s="1">
        <v>498</v>
      </c>
      <c r="D1406" s="10">
        <v>1827.6599999999971</v>
      </c>
      <c r="E1406" s="7">
        <v>171</v>
      </c>
    </row>
    <row r="1407" spans="1:5" x14ac:dyDescent="0.25">
      <c r="A1407" s="6" t="s">
        <v>1440</v>
      </c>
      <c r="B1407" s="1">
        <v>198</v>
      </c>
      <c r="C1407" s="1">
        <v>619</v>
      </c>
      <c r="D1407" s="10">
        <v>1411.3199999999961</v>
      </c>
      <c r="E1407" s="7">
        <v>475</v>
      </c>
    </row>
    <row r="1408" spans="1:5" x14ac:dyDescent="0.25">
      <c r="A1408" s="6" t="s">
        <v>1431</v>
      </c>
      <c r="B1408" s="1">
        <v>179</v>
      </c>
      <c r="C1408" s="1">
        <v>561</v>
      </c>
      <c r="D1408" s="10">
        <v>1200.539999999997</v>
      </c>
      <c r="E1408" s="7">
        <v>683</v>
      </c>
    </row>
    <row r="1409" spans="1:5" x14ac:dyDescent="0.25">
      <c r="A1409" s="6" t="s">
        <v>1439</v>
      </c>
      <c r="B1409" s="1">
        <v>185</v>
      </c>
      <c r="C1409" s="1">
        <v>588</v>
      </c>
      <c r="D1409" s="10">
        <v>1140.7199999999998</v>
      </c>
      <c r="E1409" s="7">
        <v>743</v>
      </c>
    </row>
    <row r="1410" spans="1:5" x14ac:dyDescent="0.25">
      <c r="A1410" s="6" t="s">
        <v>1432</v>
      </c>
      <c r="B1410" s="1">
        <v>158</v>
      </c>
      <c r="C1410" s="1">
        <v>501</v>
      </c>
      <c r="D1410" s="10">
        <v>1082.1600000000012</v>
      </c>
      <c r="E1410" s="7">
        <v>800</v>
      </c>
    </row>
    <row r="1411" spans="1:5" x14ac:dyDescent="0.25">
      <c r="A1411" s="6" t="s">
        <v>1435</v>
      </c>
      <c r="B1411" s="1">
        <v>159</v>
      </c>
      <c r="C1411" s="1">
        <v>501</v>
      </c>
      <c r="D1411" s="10">
        <v>856.70999999999867</v>
      </c>
      <c r="E1411" s="7">
        <v>1046</v>
      </c>
    </row>
    <row r="1412" spans="1:5" x14ac:dyDescent="0.25">
      <c r="A1412" s="6" t="s">
        <v>1436</v>
      </c>
      <c r="B1412" s="1">
        <v>174</v>
      </c>
      <c r="C1412" s="1">
        <v>537</v>
      </c>
      <c r="D1412" s="10">
        <v>655.14000000000226</v>
      </c>
      <c r="E1412" s="7">
        <v>1261</v>
      </c>
    </row>
    <row r="1413" spans="1:5" x14ac:dyDescent="0.25">
      <c r="A1413" s="6" t="s">
        <v>1433</v>
      </c>
      <c r="B1413" s="1">
        <v>164</v>
      </c>
      <c r="C1413" s="1">
        <v>491</v>
      </c>
      <c r="D1413" s="10">
        <v>608.84000000000037</v>
      </c>
      <c r="E1413" s="7">
        <v>1293</v>
      </c>
    </row>
    <row r="1414" spans="1:5" x14ac:dyDescent="0.25">
      <c r="A1414" s="6" t="s">
        <v>1430</v>
      </c>
      <c r="B1414" s="1">
        <v>170</v>
      </c>
      <c r="C1414" s="1">
        <v>522</v>
      </c>
      <c r="D1414" s="10">
        <v>349.73999999999955</v>
      </c>
      <c r="E1414" s="7">
        <v>1466</v>
      </c>
    </row>
    <row r="1415" spans="1:5" x14ac:dyDescent="0.25">
      <c r="A1415" s="6" t="s">
        <v>1434</v>
      </c>
      <c r="B1415" s="1">
        <v>149</v>
      </c>
      <c r="C1415" s="1">
        <v>457</v>
      </c>
      <c r="D1415" s="10">
        <v>278.77000000000015</v>
      </c>
      <c r="E1415" s="7">
        <v>1538</v>
      </c>
    </row>
    <row r="1416" spans="1:5" x14ac:dyDescent="0.25">
      <c r="A1416" s="5" t="s">
        <v>97</v>
      </c>
      <c r="B1416" s="7"/>
      <c r="C1416" s="7"/>
      <c r="D1416" s="7"/>
      <c r="E1416" s="7"/>
    </row>
    <row r="1417" spans="1:5" x14ac:dyDescent="0.25">
      <c r="A1417" s="6" t="s">
        <v>1444</v>
      </c>
      <c r="B1417" s="1">
        <v>212</v>
      </c>
      <c r="C1417" s="1">
        <v>645</v>
      </c>
      <c r="D1417" s="10">
        <v>1876.9500000000023</v>
      </c>
      <c r="E1417" s="7">
        <v>138</v>
      </c>
    </row>
    <row r="1418" spans="1:5" x14ac:dyDescent="0.25">
      <c r="A1418" s="6" t="s">
        <v>1443</v>
      </c>
      <c r="B1418" s="1">
        <v>164</v>
      </c>
      <c r="C1418" s="1">
        <v>511</v>
      </c>
      <c r="D1418" s="10">
        <v>1773.1700000000046</v>
      </c>
      <c r="E1418" s="7">
        <v>200</v>
      </c>
    </row>
    <row r="1419" spans="1:5" x14ac:dyDescent="0.25">
      <c r="A1419" s="6" t="s">
        <v>1442</v>
      </c>
      <c r="B1419" s="1">
        <v>171</v>
      </c>
      <c r="C1419" s="1">
        <v>537</v>
      </c>
      <c r="D1419" s="10">
        <v>1471.380000000004</v>
      </c>
      <c r="E1419" s="7">
        <v>409</v>
      </c>
    </row>
    <row r="1420" spans="1:5" x14ac:dyDescent="0.25">
      <c r="A1420" s="6" t="s">
        <v>1441</v>
      </c>
      <c r="B1420" s="1">
        <v>191</v>
      </c>
      <c r="C1420" s="1">
        <v>603</v>
      </c>
      <c r="D1420" s="10">
        <v>1163.7900000000011</v>
      </c>
      <c r="E1420" s="7">
        <v>723</v>
      </c>
    </row>
    <row r="1421" spans="1:5" x14ac:dyDescent="0.25">
      <c r="A1421" s="5" t="s">
        <v>98</v>
      </c>
      <c r="B1421" s="7"/>
      <c r="C1421" s="7"/>
      <c r="D1421" s="7"/>
      <c r="E1421" s="7"/>
    </row>
    <row r="1422" spans="1:5" x14ac:dyDescent="0.25">
      <c r="A1422" s="6" t="s">
        <v>1453</v>
      </c>
      <c r="B1422" s="1">
        <v>188</v>
      </c>
      <c r="C1422" s="1">
        <v>592</v>
      </c>
      <c r="D1422" s="10">
        <v>1734.5599999999988</v>
      </c>
      <c r="E1422" s="7">
        <v>222</v>
      </c>
    </row>
    <row r="1423" spans="1:5" x14ac:dyDescent="0.25">
      <c r="A1423" s="6" t="s">
        <v>1452</v>
      </c>
      <c r="B1423" s="1">
        <v>185</v>
      </c>
      <c r="C1423" s="1">
        <v>576</v>
      </c>
      <c r="D1423" s="10">
        <v>1123.199999999998</v>
      </c>
      <c r="E1423" s="7">
        <v>765</v>
      </c>
    </row>
    <row r="1424" spans="1:5" x14ac:dyDescent="0.25">
      <c r="A1424" s="6" t="s">
        <v>1446</v>
      </c>
      <c r="B1424" s="1">
        <v>156</v>
      </c>
      <c r="C1424" s="1">
        <v>469</v>
      </c>
      <c r="D1424" s="10">
        <v>1106.8400000000024</v>
      </c>
      <c r="E1424" s="7">
        <v>777</v>
      </c>
    </row>
    <row r="1425" spans="1:5" x14ac:dyDescent="0.25">
      <c r="A1425" s="6" t="s">
        <v>1445</v>
      </c>
      <c r="B1425" s="1">
        <v>187</v>
      </c>
      <c r="C1425" s="1">
        <v>572</v>
      </c>
      <c r="D1425" s="10">
        <v>1046.7600000000002</v>
      </c>
      <c r="E1425" s="7">
        <v>831</v>
      </c>
    </row>
    <row r="1426" spans="1:5" x14ac:dyDescent="0.25">
      <c r="A1426" s="6" t="s">
        <v>1447</v>
      </c>
      <c r="B1426" s="1">
        <v>156</v>
      </c>
      <c r="C1426" s="1">
        <v>478</v>
      </c>
      <c r="D1426" s="10">
        <v>1008.5800000000025</v>
      </c>
      <c r="E1426" s="7">
        <v>865</v>
      </c>
    </row>
    <row r="1427" spans="1:5" x14ac:dyDescent="0.25">
      <c r="A1427" s="6" t="s">
        <v>1448</v>
      </c>
      <c r="B1427" s="1">
        <v>179</v>
      </c>
      <c r="C1427" s="1">
        <v>586</v>
      </c>
      <c r="D1427" s="10">
        <v>855.55999999999779</v>
      </c>
      <c r="E1427" s="7">
        <v>1051</v>
      </c>
    </row>
    <row r="1428" spans="1:5" x14ac:dyDescent="0.25">
      <c r="A1428" s="6" t="s">
        <v>1449</v>
      </c>
      <c r="B1428" s="1">
        <v>195</v>
      </c>
      <c r="C1428" s="1">
        <v>608</v>
      </c>
      <c r="D1428" s="10">
        <v>772.15999999999894</v>
      </c>
      <c r="E1428" s="7">
        <v>1158</v>
      </c>
    </row>
    <row r="1429" spans="1:5" x14ac:dyDescent="0.25">
      <c r="A1429" s="6" t="s">
        <v>1451</v>
      </c>
      <c r="B1429" s="1">
        <v>171</v>
      </c>
      <c r="C1429" s="1">
        <v>529</v>
      </c>
      <c r="D1429" s="10">
        <v>698.27999999999838</v>
      </c>
      <c r="E1429" s="7">
        <v>1215</v>
      </c>
    </row>
    <row r="1430" spans="1:5" x14ac:dyDescent="0.25">
      <c r="A1430" s="6" t="s">
        <v>1450</v>
      </c>
      <c r="B1430" s="1">
        <v>176</v>
      </c>
      <c r="C1430" s="1">
        <v>556</v>
      </c>
      <c r="D1430" s="10">
        <v>294.68000000000023</v>
      </c>
      <c r="E1430" s="7">
        <v>1526</v>
      </c>
    </row>
    <row r="1431" spans="1:5" x14ac:dyDescent="0.25">
      <c r="A1431" s="5" t="s">
        <v>99</v>
      </c>
      <c r="B1431" s="7"/>
      <c r="C1431" s="7"/>
      <c r="D1431" s="7"/>
      <c r="E1431" s="7"/>
    </row>
    <row r="1432" spans="1:5" x14ac:dyDescent="0.25">
      <c r="A1432" s="6" t="s">
        <v>1468</v>
      </c>
      <c r="B1432" s="1">
        <v>180</v>
      </c>
      <c r="C1432" s="1">
        <v>542</v>
      </c>
      <c r="D1432" s="10">
        <v>1897</v>
      </c>
      <c r="E1432" s="7">
        <v>128</v>
      </c>
    </row>
    <row r="1433" spans="1:5" x14ac:dyDescent="0.25">
      <c r="A1433" s="6" t="s">
        <v>1455</v>
      </c>
      <c r="B1433" s="1">
        <v>200</v>
      </c>
      <c r="C1433" s="1">
        <v>612</v>
      </c>
      <c r="D1433" s="10">
        <v>1731.9600000000032</v>
      </c>
      <c r="E1433" s="7">
        <v>224</v>
      </c>
    </row>
    <row r="1434" spans="1:5" x14ac:dyDescent="0.25">
      <c r="A1434" s="6" t="s">
        <v>1457</v>
      </c>
      <c r="B1434" s="1">
        <v>188</v>
      </c>
      <c r="C1434" s="1">
        <v>568</v>
      </c>
      <c r="D1434" s="10">
        <v>1334.8000000000015</v>
      </c>
      <c r="E1434" s="7">
        <v>567</v>
      </c>
    </row>
    <row r="1435" spans="1:5" x14ac:dyDescent="0.25">
      <c r="A1435" s="6" t="s">
        <v>1467</v>
      </c>
      <c r="B1435" s="1">
        <v>179</v>
      </c>
      <c r="C1435" s="1">
        <v>545</v>
      </c>
      <c r="D1435" s="10">
        <v>1220.8000000000038</v>
      </c>
      <c r="E1435" s="7">
        <v>666</v>
      </c>
    </row>
    <row r="1436" spans="1:5" x14ac:dyDescent="0.25">
      <c r="A1436" s="6" t="s">
        <v>1465</v>
      </c>
      <c r="B1436" s="1">
        <v>196</v>
      </c>
      <c r="C1436" s="1">
        <v>601</v>
      </c>
      <c r="D1436" s="10">
        <v>1183.9700000000028</v>
      </c>
      <c r="E1436" s="7">
        <v>696</v>
      </c>
    </row>
    <row r="1437" spans="1:5" x14ac:dyDescent="0.25">
      <c r="A1437" s="6" t="s">
        <v>1471</v>
      </c>
      <c r="B1437" s="1">
        <v>181</v>
      </c>
      <c r="C1437" s="1">
        <v>546</v>
      </c>
      <c r="D1437" s="10">
        <v>1168.4399999999971</v>
      </c>
      <c r="E1437" s="7">
        <v>714</v>
      </c>
    </row>
    <row r="1438" spans="1:5" x14ac:dyDescent="0.25">
      <c r="A1438" s="6" t="s">
        <v>1463</v>
      </c>
      <c r="B1438" s="1">
        <v>175</v>
      </c>
      <c r="C1438" s="1">
        <v>531</v>
      </c>
      <c r="D1438" s="10">
        <v>1024.8300000000022</v>
      </c>
      <c r="E1438" s="7">
        <v>850</v>
      </c>
    </row>
    <row r="1439" spans="1:5" x14ac:dyDescent="0.25">
      <c r="A1439" s="6" t="s">
        <v>1464</v>
      </c>
      <c r="B1439" s="1">
        <v>171</v>
      </c>
      <c r="C1439" s="1">
        <v>546</v>
      </c>
      <c r="D1439" s="10">
        <v>982.80000000000211</v>
      </c>
      <c r="E1439" s="7">
        <v>898</v>
      </c>
    </row>
    <row r="1440" spans="1:5" x14ac:dyDescent="0.25">
      <c r="A1440" s="6" t="s">
        <v>1459</v>
      </c>
      <c r="B1440" s="1">
        <v>175</v>
      </c>
      <c r="C1440" s="1">
        <v>547</v>
      </c>
      <c r="D1440" s="10">
        <v>951.7800000000027</v>
      </c>
      <c r="E1440" s="7">
        <v>931</v>
      </c>
    </row>
    <row r="1441" spans="1:5" x14ac:dyDescent="0.25">
      <c r="A1441" s="6" t="s">
        <v>1454</v>
      </c>
      <c r="B1441" s="1">
        <v>198</v>
      </c>
      <c r="C1441" s="1">
        <v>620</v>
      </c>
      <c r="D1441" s="10">
        <v>948.59999999999684</v>
      </c>
      <c r="E1441" s="7">
        <v>938</v>
      </c>
    </row>
    <row r="1442" spans="1:5" x14ac:dyDescent="0.25">
      <c r="A1442" s="6" t="s">
        <v>1461</v>
      </c>
      <c r="B1442" s="1">
        <v>183</v>
      </c>
      <c r="C1442" s="1">
        <v>566</v>
      </c>
      <c r="D1442" s="10">
        <v>854.65999999999713</v>
      </c>
      <c r="E1442" s="7">
        <v>1055</v>
      </c>
    </row>
    <row r="1443" spans="1:5" x14ac:dyDescent="0.25">
      <c r="A1443" s="6" t="s">
        <v>1469</v>
      </c>
      <c r="B1443" s="1">
        <v>178</v>
      </c>
      <c r="C1443" s="1">
        <v>552</v>
      </c>
      <c r="D1443" s="10">
        <v>800.39999999999873</v>
      </c>
      <c r="E1443" s="7">
        <v>1125</v>
      </c>
    </row>
    <row r="1444" spans="1:5" x14ac:dyDescent="0.25">
      <c r="A1444" s="6" t="s">
        <v>1470</v>
      </c>
      <c r="B1444" s="1">
        <v>185</v>
      </c>
      <c r="C1444" s="1">
        <v>589</v>
      </c>
      <c r="D1444" s="10">
        <v>753.9199999999978</v>
      </c>
      <c r="E1444" s="7">
        <v>1165</v>
      </c>
    </row>
    <row r="1445" spans="1:5" x14ac:dyDescent="0.25">
      <c r="A1445" s="6" t="s">
        <v>1458</v>
      </c>
      <c r="B1445" s="1">
        <v>169</v>
      </c>
      <c r="C1445" s="1">
        <v>524</v>
      </c>
      <c r="D1445" s="10">
        <v>744.08000000000106</v>
      </c>
      <c r="E1445" s="7">
        <v>1176</v>
      </c>
    </row>
    <row r="1446" spans="1:5" x14ac:dyDescent="0.25">
      <c r="A1446" s="6" t="s">
        <v>1456</v>
      </c>
      <c r="B1446" s="1">
        <v>180</v>
      </c>
      <c r="C1446" s="1">
        <v>555</v>
      </c>
      <c r="D1446" s="10">
        <v>532.79999999999893</v>
      </c>
      <c r="E1446" s="7">
        <v>1326</v>
      </c>
    </row>
    <row r="1447" spans="1:5" x14ac:dyDescent="0.25">
      <c r="A1447" s="6" t="s">
        <v>1460</v>
      </c>
      <c r="B1447" s="1">
        <v>214</v>
      </c>
      <c r="C1447" s="1">
        <v>658</v>
      </c>
      <c r="D1447" s="10">
        <v>440.85999999999922</v>
      </c>
      <c r="E1447" s="7">
        <v>1386</v>
      </c>
    </row>
    <row r="1448" spans="1:5" x14ac:dyDescent="0.25">
      <c r="A1448" s="6" t="s">
        <v>1472</v>
      </c>
      <c r="B1448" s="1">
        <v>218</v>
      </c>
      <c r="C1448" s="1">
        <v>684</v>
      </c>
      <c r="D1448" s="10">
        <v>410.39999999999912</v>
      </c>
      <c r="E1448" s="7">
        <v>1415</v>
      </c>
    </row>
    <row r="1449" spans="1:5" x14ac:dyDescent="0.25">
      <c r="A1449" s="6" t="s">
        <v>1462</v>
      </c>
      <c r="B1449" s="1">
        <v>177</v>
      </c>
      <c r="C1449" s="1">
        <v>555</v>
      </c>
      <c r="D1449" s="10">
        <v>371.84999999999962</v>
      </c>
      <c r="E1449" s="7">
        <v>1449</v>
      </c>
    </row>
    <row r="1450" spans="1:5" x14ac:dyDescent="0.25">
      <c r="A1450" s="6" t="s">
        <v>1466</v>
      </c>
      <c r="B1450" s="1">
        <v>189</v>
      </c>
      <c r="C1450" s="1">
        <v>573</v>
      </c>
      <c r="D1450" s="10">
        <v>326.60999999999945</v>
      </c>
      <c r="E1450" s="7">
        <v>1496</v>
      </c>
    </row>
    <row r="1451" spans="1:5" x14ac:dyDescent="0.25">
      <c r="A1451" s="5" t="s">
        <v>100</v>
      </c>
      <c r="B1451" s="7"/>
      <c r="C1451" s="7"/>
      <c r="D1451" s="7"/>
      <c r="E1451" s="7"/>
    </row>
    <row r="1452" spans="1:5" x14ac:dyDescent="0.25">
      <c r="A1452" s="6" t="s">
        <v>1477</v>
      </c>
      <c r="B1452" s="1">
        <v>196</v>
      </c>
      <c r="C1452" s="1">
        <v>588</v>
      </c>
      <c r="D1452" s="10">
        <v>2052.1200000000044</v>
      </c>
      <c r="E1452" s="7">
        <v>55</v>
      </c>
    </row>
    <row r="1453" spans="1:5" x14ac:dyDescent="0.25">
      <c r="A1453" s="6" t="s">
        <v>1501</v>
      </c>
      <c r="B1453" s="1">
        <v>203</v>
      </c>
      <c r="C1453" s="1">
        <v>624</v>
      </c>
      <c r="D1453" s="10">
        <v>1965.5999999999956</v>
      </c>
      <c r="E1453" s="7">
        <v>96</v>
      </c>
    </row>
    <row r="1454" spans="1:5" x14ac:dyDescent="0.25">
      <c r="A1454" s="6" t="s">
        <v>1489</v>
      </c>
      <c r="B1454" s="1">
        <v>201</v>
      </c>
      <c r="C1454" s="1">
        <v>622</v>
      </c>
      <c r="D1454" s="10">
        <v>1635.8599999999985</v>
      </c>
      <c r="E1454" s="7">
        <v>276</v>
      </c>
    </row>
    <row r="1455" spans="1:5" x14ac:dyDescent="0.25">
      <c r="A1455" s="6" t="s">
        <v>1484</v>
      </c>
      <c r="B1455" s="1">
        <v>185</v>
      </c>
      <c r="C1455" s="1">
        <v>577</v>
      </c>
      <c r="D1455" s="10">
        <v>1529.0499999999975</v>
      </c>
      <c r="E1455" s="7">
        <v>368</v>
      </c>
    </row>
    <row r="1456" spans="1:5" x14ac:dyDescent="0.25">
      <c r="A1456" s="6" t="s">
        <v>1478</v>
      </c>
      <c r="B1456" s="1">
        <v>166</v>
      </c>
      <c r="C1456" s="1">
        <v>515</v>
      </c>
      <c r="D1456" s="10">
        <v>1519.2500000000025</v>
      </c>
      <c r="E1456" s="7">
        <v>376</v>
      </c>
    </row>
    <row r="1457" spans="1:5" x14ac:dyDescent="0.25">
      <c r="A1457" s="6" t="s">
        <v>1481</v>
      </c>
      <c r="B1457" s="1">
        <v>176</v>
      </c>
      <c r="C1457" s="1">
        <v>570</v>
      </c>
      <c r="D1457" s="10">
        <v>1510.4999999999984</v>
      </c>
      <c r="E1457" s="7">
        <v>381</v>
      </c>
    </row>
    <row r="1458" spans="1:5" x14ac:dyDescent="0.25">
      <c r="A1458" s="6" t="s">
        <v>1494</v>
      </c>
      <c r="B1458" s="1">
        <v>186</v>
      </c>
      <c r="C1458" s="1">
        <v>577</v>
      </c>
      <c r="D1458" s="10">
        <v>1494.4300000000014</v>
      </c>
      <c r="E1458" s="7">
        <v>389</v>
      </c>
    </row>
    <row r="1459" spans="1:5" x14ac:dyDescent="0.25">
      <c r="A1459" s="6" t="s">
        <v>1493</v>
      </c>
      <c r="B1459" s="1">
        <v>186</v>
      </c>
      <c r="C1459" s="1">
        <v>562</v>
      </c>
      <c r="D1459" s="10">
        <v>1444.3400000000031</v>
      </c>
      <c r="E1459" s="7">
        <v>436</v>
      </c>
    </row>
    <row r="1460" spans="1:5" x14ac:dyDescent="0.25">
      <c r="A1460" s="6" t="s">
        <v>1474</v>
      </c>
      <c r="B1460" s="1">
        <v>185</v>
      </c>
      <c r="C1460" s="1">
        <v>564</v>
      </c>
      <c r="D1460" s="10">
        <v>1426.9199999999973</v>
      </c>
      <c r="E1460" s="7">
        <v>455</v>
      </c>
    </row>
    <row r="1461" spans="1:5" x14ac:dyDescent="0.25">
      <c r="A1461" s="6" t="s">
        <v>1486</v>
      </c>
      <c r="B1461" s="1">
        <v>165</v>
      </c>
      <c r="C1461" s="1">
        <v>505</v>
      </c>
      <c r="D1461" s="10">
        <v>1368.5500000000031</v>
      </c>
      <c r="E1461" s="7">
        <v>529</v>
      </c>
    </row>
    <row r="1462" spans="1:5" x14ac:dyDescent="0.25">
      <c r="A1462" s="6" t="s">
        <v>1495</v>
      </c>
      <c r="B1462" s="1">
        <v>181</v>
      </c>
      <c r="C1462" s="1">
        <v>555</v>
      </c>
      <c r="D1462" s="10">
        <v>1354.200000000005</v>
      </c>
      <c r="E1462" s="7">
        <v>544</v>
      </c>
    </row>
    <row r="1463" spans="1:5" x14ac:dyDescent="0.25">
      <c r="A1463" s="6" t="s">
        <v>1497</v>
      </c>
      <c r="B1463" s="1">
        <v>164</v>
      </c>
      <c r="C1463" s="1">
        <v>501</v>
      </c>
      <c r="D1463" s="10">
        <v>1297.5900000000029</v>
      </c>
      <c r="E1463" s="7">
        <v>605</v>
      </c>
    </row>
    <row r="1464" spans="1:5" x14ac:dyDescent="0.25">
      <c r="A1464" s="6" t="s">
        <v>1476</v>
      </c>
      <c r="B1464" s="1">
        <v>198</v>
      </c>
      <c r="C1464" s="1">
        <v>601</v>
      </c>
      <c r="D1464" s="10">
        <v>1147.9100000000001</v>
      </c>
      <c r="E1464" s="7">
        <v>735</v>
      </c>
    </row>
    <row r="1465" spans="1:5" x14ac:dyDescent="0.25">
      <c r="A1465" s="6" t="s">
        <v>1483</v>
      </c>
      <c r="B1465" s="1">
        <v>157</v>
      </c>
      <c r="C1465" s="1">
        <v>477</v>
      </c>
      <c r="D1465" s="10">
        <v>1144.7999999999993</v>
      </c>
      <c r="E1465" s="7">
        <v>740</v>
      </c>
    </row>
    <row r="1466" spans="1:5" x14ac:dyDescent="0.25">
      <c r="A1466" s="6" t="s">
        <v>1488</v>
      </c>
      <c r="B1466" s="1">
        <v>199</v>
      </c>
      <c r="C1466" s="1">
        <v>599</v>
      </c>
      <c r="D1466" s="10">
        <v>1138.0999999999983</v>
      </c>
      <c r="E1466" s="7">
        <v>746</v>
      </c>
    </row>
    <row r="1467" spans="1:5" x14ac:dyDescent="0.25">
      <c r="A1467" s="6" t="s">
        <v>1499</v>
      </c>
      <c r="B1467" s="1">
        <v>186</v>
      </c>
      <c r="C1467" s="1">
        <v>585</v>
      </c>
      <c r="D1467" s="10">
        <v>1070.5500000000018</v>
      </c>
      <c r="E1467" s="7">
        <v>808</v>
      </c>
    </row>
    <row r="1468" spans="1:5" x14ac:dyDescent="0.25">
      <c r="A1468" s="6" t="s">
        <v>1475</v>
      </c>
      <c r="B1468" s="1">
        <v>164</v>
      </c>
      <c r="C1468" s="1">
        <v>482</v>
      </c>
      <c r="D1468" s="10">
        <v>1045.9399999999994</v>
      </c>
      <c r="E1468" s="7">
        <v>832</v>
      </c>
    </row>
    <row r="1469" spans="1:5" x14ac:dyDescent="0.25">
      <c r="A1469" s="6" t="s">
        <v>1487</v>
      </c>
      <c r="B1469" s="1">
        <v>184</v>
      </c>
      <c r="C1469" s="1">
        <v>551</v>
      </c>
      <c r="D1469" s="10">
        <v>1019.3500000000022</v>
      </c>
      <c r="E1469" s="7">
        <v>857</v>
      </c>
    </row>
    <row r="1470" spans="1:5" x14ac:dyDescent="0.25">
      <c r="A1470" s="6" t="s">
        <v>1490</v>
      </c>
      <c r="B1470" s="1">
        <v>199</v>
      </c>
      <c r="C1470" s="1">
        <v>575</v>
      </c>
      <c r="D1470" s="10">
        <v>1006.25</v>
      </c>
      <c r="E1470" s="7">
        <v>867</v>
      </c>
    </row>
    <row r="1471" spans="1:5" x14ac:dyDescent="0.25">
      <c r="A1471" s="6" t="s">
        <v>1496</v>
      </c>
      <c r="B1471" s="1">
        <v>179</v>
      </c>
      <c r="C1471" s="1">
        <v>553</v>
      </c>
      <c r="D1471" s="10">
        <v>984.33999999999708</v>
      </c>
      <c r="E1471" s="7">
        <v>896</v>
      </c>
    </row>
    <row r="1472" spans="1:5" x14ac:dyDescent="0.25">
      <c r="A1472" s="6" t="s">
        <v>1473</v>
      </c>
      <c r="B1472" s="1">
        <v>183</v>
      </c>
      <c r="C1472" s="1">
        <v>555</v>
      </c>
      <c r="D1472" s="10">
        <v>910.19999999999754</v>
      </c>
      <c r="E1472" s="7">
        <v>978</v>
      </c>
    </row>
    <row r="1473" spans="1:5" x14ac:dyDescent="0.25">
      <c r="A1473" s="6" t="s">
        <v>1502</v>
      </c>
      <c r="B1473" s="1">
        <v>183</v>
      </c>
      <c r="C1473" s="1">
        <v>544</v>
      </c>
      <c r="D1473" s="10">
        <v>864.95999999999833</v>
      </c>
      <c r="E1473" s="7">
        <v>1036</v>
      </c>
    </row>
    <row r="1474" spans="1:5" x14ac:dyDescent="0.25">
      <c r="A1474" s="6" t="s">
        <v>1491</v>
      </c>
      <c r="B1474" s="1">
        <v>197</v>
      </c>
      <c r="C1474" s="1">
        <v>601</v>
      </c>
      <c r="D1474" s="10">
        <v>859.43000000000222</v>
      </c>
      <c r="E1474" s="7">
        <v>1041</v>
      </c>
    </row>
    <row r="1475" spans="1:5" x14ac:dyDescent="0.25">
      <c r="A1475" s="6" t="s">
        <v>1498</v>
      </c>
      <c r="B1475" s="1">
        <v>159</v>
      </c>
      <c r="C1475" s="1">
        <v>497</v>
      </c>
      <c r="D1475" s="10">
        <v>854.84000000000231</v>
      </c>
      <c r="E1475" s="7">
        <v>1054</v>
      </c>
    </row>
    <row r="1476" spans="1:5" x14ac:dyDescent="0.25">
      <c r="A1476" s="6" t="s">
        <v>1492</v>
      </c>
      <c r="B1476" s="1">
        <v>194</v>
      </c>
      <c r="C1476" s="1">
        <v>605</v>
      </c>
      <c r="D1476" s="10">
        <v>683.64999999999782</v>
      </c>
      <c r="E1476" s="7">
        <v>1234</v>
      </c>
    </row>
    <row r="1477" spans="1:5" x14ac:dyDescent="0.25">
      <c r="A1477" s="6" t="s">
        <v>1503</v>
      </c>
      <c r="B1477" s="1">
        <v>160</v>
      </c>
      <c r="C1477" s="1">
        <v>494</v>
      </c>
      <c r="D1477" s="10">
        <v>573.03999999999951</v>
      </c>
      <c r="E1477" s="7">
        <v>1312</v>
      </c>
    </row>
    <row r="1478" spans="1:5" x14ac:dyDescent="0.25">
      <c r="A1478" s="6" t="s">
        <v>1482</v>
      </c>
      <c r="B1478" s="1">
        <v>197</v>
      </c>
      <c r="C1478" s="1">
        <v>612</v>
      </c>
      <c r="D1478" s="10">
        <v>507.9600000000006</v>
      </c>
      <c r="E1478" s="7">
        <v>1339</v>
      </c>
    </row>
    <row r="1479" spans="1:5" x14ac:dyDescent="0.25">
      <c r="A1479" s="6" t="s">
        <v>1480</v>
      </c>
      <c r="B1479" s="1">
        <v>182</v>
      </c>
      <c r="C1479" s="1">
        <v>562</v>
      </c>
      <c r="D1479" s="10">
        <v>500.17999999999847</v>
      </c>
      <c r="E1479" s="7">
        <v>1344</v>
      </c>
    </row>
    <row r="1480" spans="1:5" x14ac:dyDescent="0.25">
      <c r="A1480" s="6" t="s">
        <v>1504</v>
      </c>
      <c r="B1480" s="1">
        <v>178</v>
      </c>
      <c r="C1480" s="1">
        <v>572</v>
      </c>
      <c r="D1480" s="10">
        <v>491.92000000000132</v>
      </c>
      <c r="E1480" s="7">
        <v>1349</v>
      </c>
    </row>
    <row r="1481" spans="1:5" x14ac:dyDescent="0.25">
      <c r="A1481" s="6" t="s">
        <v>1500</v>
      </c>
      <c r="B1481" s="1">
        <v>186</v>
      </c>
      <c r="C1481" s="1">
        <v>578</v>
      </c>
      <c r="D1481" s="10">
        <v>364.1399999999993</v>
      </c>
      <c r="E1481" s="7">
        <v>1455</v>
      </c>
    </row>
    <row r="1482" spans="1:5" x14ac:dyDescent="0.25">
      <c r="A1482" s="6" t="s">
        <v>1485</v>
      </c>
      <c r="B1482" s="1">
        <v>213</v>
      </c>
      <c r="C1482" s="1">
        <v>651</v>
      </c>
      <c r="D1482" s="10">
        <v>345.03000000000048</v>
      </c>
      <c r="E1482" s="7">
        <v>1475</v>
      </c>
    </row>
    <row r="1483" spans="1:5" x14ac:dyDescent="0.25">
      <c r="A1483" s="6" t="s">
        <v>1479</v>
      </c>
      <c r="B1483" s="1">
        <v>164</v>
      </c>
      <c r="C1483" s="1">
        <v>503</v>
      </c>
      <c r="D1483" s="10">
        <v>281.68000000000075</v>
      </c>
      <c r="E1483" s="7">
        <v>1536</v>
      </c>
    </row>
    <row r="1484" spans="1:5" x14ac:dyDescent="0.25">
      <c r="A1484" s="5" t="s">
        <v>101</v>
      </c>
      <c r="B1484" s="7"/>
      <c r="C1484" s="7"/>
      <c r="D1484" s="7"/>
      <c r="E1484" s="7"/>
    </row>
    <row r="1485" spans="1:5" x14ac:dyDescent="0.25">
      <c r="A1485" s="6" t="s">
        <v>1516</v>
      </c>
      <c r="B1485" s="1">
        <v>195</v>
      </c>
      <c r="C1485" s="1">
        <v>611</v>
      </c>
      <c r="D1485" s="10">
        <v>2211.8199999999997</v>
      </c>
      <c r="E1485" s="7">
        <v>20</v>
      </c>
    </row>
    <row r="1486" spans="1:5" x14ac:dyDescent="0.25">
      <c r="A1486" s="6" t="s">
        <v>1528</v>
      </c>
      <c r="B1486" s="1">
        <v>170</v>
      </c>
      <c r="C1486" s="1">
        <v>529</v>
      </c>
      <c r="D1486" s="10">
        <v>2094.8399999999997</v>
      </c>
      <c r="E1486" s="7">
        <v>44</v>
      </c>
    </row>
    <row r="1487" spans="1:5" x14ac:dyDescent="0.25">
      <c r="A1487" s="6" t="s">
        <v>1506</v>
      </c>
      <c r="B1487" s="1">
        <v>187</v>
      </c>
      <c r="C1487" s="1">
        <v>577</v>
      </c>
      <c r="D1487" s="10">
        <v>1956.0299999999952</v>
      </c>
      <c r="E1487" s="7">
        <v>102</v>
      </c>
    </row>
    <row r="1488" spans="1:5" x14ac:dyDescent="0.25">
      <c r="A1488" s="6" t="s">
        <v>1523</v>
      </c>
      <c r="B1488" s="1">
        <v>169</v>
      </c>
      <c r="C1488" s="1">
        <v>528</v>
      </c>
      <c r="D1488" s="10">
        <v>1821.6000000000024</v>
      </c>
      <c r="E1488" s="7">
        <v>175</v>
      </c>
    </row>
    <row r="1489" spans="1:5" x14ac:dyDescent="0.25">
      <c r="A1489" s="6" t="s">
        <v>1526</v>
      </c>
      <c r="B1489" s="1">
        <v>191</v>
      </c>
      <c r="C1489" s="1">
        <v>592</v>
      </c>
      <c r="D1489" s="10">
        <v>1740.4800000000052</v>
      </c>
      <c r="E1489" s="7">
        <v>218</v>
      </c>
    </row>
    <row r="1490" spans="1:5" x14ac:dyDescent="0.25">
      <c r="A1490" s="6" t="s">
        <v>1520</v>
      </c>
      <c r="B1490" s="1">
        <v>173</v>
      </c>
      <c r="C1490" s="1">
        <v>531</v>
      </c>
      <c r="D1490" s="10">
        <v>1656.7200000000014</v>
      </c>
      <c r="E1490" s="7">
        <v>264</v>
      </c>
    </row>
    <row r="1491" spans="1:5" x14ac:dyDescent="0.25">
      <c r="A1491" s="6" t="s">
        <v>1517</v>
      </c>
      <c r="B1491" s="1">
        <v>168</v>
      </c>
      <c r="C1491" s="1">
        <v>528</v>
      </c>
      <c r="D1491" s="10">
        <v>1510.0800000000038</v>
      </c>
      <c r="E1491" s="7">
        <v>382</v>
      </c>
    </row>
    <row r="1492" spans="1:5" x14ac:dyDescent="0.25">
      <c r="A1492" s="6" t="s">
        <v>1527</v>
      </c>
      <c r="B1492" s="1">
        <v>183</v>
      </c>
      <c r="C1492" s="1">
        <v>546</v>
      </c>
      <c r="D1492" s="10">
        <v>1490.5800000000029</v>
      </c>
      <c r="E1492" s="7">
        <v>392</v>
      </c>
    </row>
    <row r="1493" spans="1:5" x14ac:dyDescent="0.25">
      <c r="A1493" s="6" t="s">
        <v>1524</v>
      </c>
      <c r="B1493" s="1">
        <v>162</v>
      </c>
      <c r="C1493" s="1">
        <v>499</v>
      </c>
      <c r="D1493" s="10">
        <v>1412.1700000000051</v>
      </c>
      <c r="E1493" s="7">
        <v>473</v>
      </c>
    </row>
    <row r="1494" spans="1:5" x14ac:dyDescent="0.25">
      <c r="A1494" s="6" t="s">
        <v>1507</v>
      </c>
      <c r="B1494" s="1">
        <v>173</v>
      </c>
      <c r="C1494" s="1">
        <v>534</v>
      </c>
      <c r="D1494" s="10">
        <v>1377.7200000000064</v>
      </c>
      <c r="E1494" s="7">
        <v>513</v>
      </c>
    </row>
    <row r="1495" spans="1:5" x14ac:dyDescent="0.25">
      <c r="A1495" s="6" t="s">
        <v>1519</v>
      </c>
      <c r="B1495" s="1">
        <v>173</v>
      </c>
      <c r="C1495" s="1">
        <v>557</v>
      </c>
      <c r="D1495" s="10">
        <v>1197.5499999999997</v>
      </c>
      <c r="E1495" s="7">
        <v>685</v>
      </c>
    </row>
    <row r="1496" spans="1:5" x14ac:dyDescent="0.25">
      <c r="A1496" s="6" t="s">
        <v>1518</v>
      </c>
      <c r="B1496" s="1">
        <v>204</v>
      </c>
      <c r="C1496" s="1">
        <v>625</v>
      </c>
      <c r="D1496" s="10">
        <v>1181.2499999999975</v>
      </c>
      <c r="E1496" s="7">
        <v>701</v>
      </c>
    </row>
    <row r="1497" spans="1:5" x14ac:dyDescent="0.25">
      <c r="A1497" s="6" t="s">
        <v>1532</v>
      </c>
      <c r="B1497" s="1">
        <v>160</v>
      </c>
      <c r="C1497" s="1">
        <v>507</v>
      </c>
      <c r="D1497" s="10">
        <v>1125.5400000000016</v>
      </c>
      <c r="E1497" s="7">
        <v>760</v>
      </c>
    </row>
    <row r="1498" spans="1:5" x14ac:dyDescent="0.25">
      <c r="A1498" s="6" t="s">
        <v>1530</v>
      </c>
      <c r="B1498" s="1">
        <v>170</v>
      </c>
      <c r="C1498" s="1">
        <v>514</v>
      </c>
      <c r="D1498" s="10">
        <v>1120.5200000000013</v>
      </c>
      <c r="E1498" s="7">
        <v>768</v>
      </c>
    </row>
    <row r="1499" spans="1:5" x14ac:dyDescent="0.25">
      <c r="A1499" s="6" t="s">
        <v>1513</v>
      </c>
      <c r="B1499" s="1">
        <v>185</v>
      </c>
      <c r="C1499" s="1">
        <v>554</v>
      </c>
      <c r="D1499" s="10">
        <v>1002.7400000000007</v>
      </c>
      <c r="E1499" s="7">
        <v>872</v>
      </c>
    </row>
    <row r="1500" spans="1:5" x14ac:dyDescent="0.25">
      <c r="A1500" s="6" t="s">
        <v>1521</v>
      </c>
      <c r="B1500" s="1">
        <v>173</v>
      </c>
      <c r="C1500" s="1">
        <v>522</v>
      </c>
      <c r="D1500" s="10">
        <v>970.92000000000269</v>
      </c>
      <c r="E1500" s="7">
        <v>911</v>
      </c>
    </row>
    <row r="1501" spans="1:5" x14ac:dyDescent="0.25">
      <c r="A1501" s="6" t="s">
        <v>1514</v>
      </c>
      <c r="B1501" s="1">
        <v>197</v>
      </c>
      <c r="C1501" s="1">
        <v>610</v>
      </c>
      <c r="D1501" s="10">
        <v>902.80000000000018</v>
      </c>
      <c r="E1501" s="7">
        <v>984</v>
      </c>
    </row>
    <row r="1502" spans="1:5" x14ac:dyDescent="0.25">
      <c r="A1502" s="6" t="s">
        <v>1533</v>
      </c>
      <c r="B1502" s="1">
        <v>190</v>
      </c>
      <c r="C1502" s="1">
        <v>578</v>
      </c>
      <c r="D1502" s="10">
        <v>901.68000000000086</v>
      </c>
      <c r="E1502" s="7">
        <v>987</v>
      </c>
    </row>
    <row r="1503" spans="1:5" x14ac:dyDescent="0.25">
      <c r="A1503" s="6" t="s">
        <v>1522</v>
      </c>
      <c r="B1503" s="1">
        <v>168</v>
      </c>
      <c r="C1503" s="1">
        <v>514</v>
      </c>
      <c r="D1503" s="10">
        <v>863.52000000000157</v>
      </c>
      <c r="E1503" s="7">
        <v>1038</v>
      </c>
    </row>
    <row r="1504" spans="1:5" x14ac:dyDescent="0.25">
      <c r="A1504" s="6" t="s">
        <v>1525</v>
      </c>
      <c r="B1504" s="1">
        <v>160</v>
      </c>
      <c r="C1504" s="1">
        <v>496</v>
      </c>
      <c r="D1504" s="10">
        <v>843.19999999999879</v>
      </c>
      <c r="E1504" s="7">
        <v>1065</v>
      </c>
    </row>
    <row r="1505" spans="1:5" x14ac:dyDescent="0.25">
      <c r="A1505" s="6" t="s">
        <v>1531</v>
      </c>
      <c r="B1505" s="1">
        <v>173</v>
      </c>
      <c r="C1505" s="1">
        <v>518</v>
      </c>
      <c r="D1505" s="10">
        <v>828.80000000000166</v>
      </c>
      <c r="E1505" s="7">
        <v>1083</v>
      </c>
    </row>
    <row r="1506" spans="1:5" x14ac:dyDescent="0.25">
      <c r="A1506" s="6" t="s">
        <v>1509</v>
      </c>
      <c r="B1506" s="1">
        <v>162</v>
      </c>
      <c r="C1506" s="1">
        <v>499</v>
      </c>
      <c r="D1506" s="10">
        <v>708.58</v>
      </c>
      <c r="E1506" s="7">
        <v>1207</v>
      </c>
    </row>
    <row r="1507" spans="1:5" x14ac:dyDescent="0.25">
      <c r="A1507" s="6" t="s">
        <v>1515</v>
      </c>
      <c r="B1507" s="1">
        <v>167</v>
      </c>
      <c r="C1507" s="1">
        <v>515</v>
      </c>
      <c r="D1507" s="10">
        <v>705.55000000000189</v>
      </c>
      <c r="E1507" s="7">
        <v>1211</v>
      </c>
    </row>
    <row r="1508" spans="1:5" x14ac:dyDescent="0.25">
      <c r="A1508" s="6" t="s">
        <v>1511</v>
      </c>
      <c r="B1508" s="1">
        <v>197</v>
      </c>
      <c r="C1508" s="1">
        <v>594</v>
      </c>
      <c r="D1508" s="10">
        <v>588.06000000000051</v>
      </c>
      <c r="E1508" s="7">
        <v>1306</v>
      </c>
    </row>
    <row r="1509" spans="1:5" x14ac:dyDescent="0.25">
      <c r="A1509" s="6" t="s">
        <v>1510</v>
      </c>
      <c r="B1509" s="1">
        <v>146</v>
      </c>
      <c r="C1509" s="1">
        <v>433</v>
      </c>
      <c r="D1509" s="10">
        <v>571.55999999999869</v>
      </c>
      <c r="E1509" s="7">
        <v>1313</v>
      </c>
    </row>
    <row r="1510" spans="1:5" x14ac:dyDescent="0.25">
      <c r="A1510" s="6" t="s">
        <v>1529</v>
      </c>
      <c r="B1510" s="1">
        <v>197</v>
      </c>
      <c r="C1510" s="1">
        <v>608</v>
      </c>
      <c r="D1510" s="10">
        <v>547.20000000000107</v>
      </c>
      <c r="E1510" s="7">
        <v>1322</v>
      </c>
    </row>
    <row r="1511" spans="1:5" x14ac:dyDescent="0.25">
      <c r="A1511" s="6" t="s">
        <v>1508</v>
      </c>
      <c r="B1511" s="1">
        <v>180</v>
      </c>
      <c r="C1511" s="1">
        <v>576</v>
      </c>
      <c r="D1511" s="10">
        <v>437.75999999999982</v>
      </c>
      <c r="E1511" s="7">
        <v>1393</v>
      </c>
    </row>
    <row r="1512" spans="1:5" x14ac:dyDescent="0.25">
      <c r="A1512" s="6" t="s">
        <v>1505</v>
      </c>
      <c r="B1512" s="1">
        <v>186</v>
      </c>
      <c r="C1512" s="1">
        <v>563</v>
      </c>
      <c r="D1512" s="10">
        <v>298.39000000000033</v>
      </c>
      <c r="E1512" s="7">
        <v>1518</v>
      </c>
    </row>
    <row r="1513" spans="1:5" x14ac:dyDescent="0.25">
      <c r="A1513" s="6" t="s">
        <v>1512</v>
      </c>
      <c r="B1513" s="1">
        <v>161</v>
      </c>
      <c r="C1513" s="1">
        <v>490</v>
      </c>
      <c r="D1513" s="10">
        <v>245</v>
      </c>
      <c r="E1513" s="7">
        <v>1556</v>
      </c>
    </row>
    <row r="1514" spans="1:5" x14ac:dyDescent="0.25">
      <c r="A1514" s="5" t="s">
        <v>102</v>
      </c>
      <c r="B1514" s="7"/>
      <c r="C1514" s="7"/>
      <c r="D1514" s="7"/>
      <c r="E1514" s="7"/>
    </row>
    <row r="1515" spans="1:5" x14ac:dyDescent="0.25">
      <c r="A1515" s="6" t="s">
        <v>1534</v>
      </c>
      <c r="B1515" s="1">
        <v>194</v>
      </c>
      <c r="C1515" s="1">
        <v>602</v>
      </c>
      <c r="D1515" s="10">
        <v>1408.6800000000021</v>
      </c>
      <c r="E1515" s="7">
        <v>480</v>
      </c>
    </row>
    <row r="1516" spans="1:5" x14ac:dyDescent="0.25">
      <c r="A1516" s="6" t="s">
        <v>1535</v>
      </c>
      <c r="B1516" s="1">
        <v>189</v>
      </c>
      <c r="C1516" s="1">
        <v>578</v>
      </c>
      <c r="D1516" s="10">
        <v>942.13999999999783</v>
      </c>
      <c r="E1516" s="7">
        <v>948</v>
      </c>
    </row>
    <row r="1517" spans="1:5" x14ac:dyDescent="0.25">
      <c r="A1517" s="5" t="s">
        <v>103</v>
      </c>
      <c r="B1517" s="7"/>
      <c r="C1517" s="7"/>
      <c r="D1517" s="7"/>
      <c r="E1517" s="7"/>
    </row>
    <row r="1518" spans="1:5" x14ac:dyDescent="0.25">
      <c r="A1518" s="6" t="s">
        <v>1536</v>
      </c>
      <c r="B1518" s="1">
        <v>173</v>
      </c>
      <c r="C1518" s="1">
        <v>526</v>
      </c>
      <c r="D1518" s="10">
        <v>841.60000000000139</v>
      </c>
      <c r="E1518" s="7">
        <v>1068</v>
      </c>
    </row>
    <row r="1519" spans="1:5" x14ac:dyDescent="0.25">
      <c r="A1519" s="5" t="s">
        <v>104</v>
      </c>
      <c r="B1519" s="7"/>
      <c r="C1519" s="7"/>
      <c r="D1519" s="7"/>
      <c r="E1519" s="7"/>
    </row>
    <row r="1520" spans="1:5" x14ac:dyDescent="0.25">
      <c r="A1520" s="6" t="s">
        <v>1543</v>
      </c>
      <c r="B1520" s="1">
        <v>193</v>
      </c>
      <c r="C1520" s="1">
        <v>598</v>
      </c>
      <c r="D1520" s="10">
        <v>2284.360000000001</v>
      </c>
      <c r="E1520" s="7">
        <v>13</v>
      </c>
    </row>
    <row r="1521" spans="1:5" x14ac:dyDescent="0.25">
      <c r="A1521" s="6" t="s">
        <v>1550</v>
      </c>
      <c r="B1521" s="1">
        <v>219</v>
      </c>
      <c r="C1521" s="1">
        <v>698</v>
      </c>
      <c r="D1521" s="10">
        <v>2212.6599999999989</v>
      </c>
      <c r="E1521" s="7">
        <v>19</v>
      </c>
    </row>
    <row r="1522" spans="1:5" x14ac:dyDescent="0.25">
      <c r="A1522" s="6" t="s">
        <v>1551</v>
      </c>
      <c r="B1522" s="1">
        <v>188</v>
      </c>
      <c r="C1522" s="1">
        <v>555</v>
      </c>
      <c r="D1522" s="10">
        <v>2014.649999999999</v>
      </c>
      <c r="E1522" s="7">
        <v>71</v>
      </c>
    </row>
    <row r="1523" spans="1:5" x14ac:dyDescent="0.25">
      <c r="A1523" s="6" t="s">
        <v>1553</v>
      </c>
      <c r="B1523" s="1">
        <v>168</v>
      </c>
      <c r="C1523" s="1">
        <v>522</v>
      </c>
      <c r="D1523" s="10">
        <v>1978.3800000000006</v>
      </c>
      <c r="E1523" s="7">
        <v>86</v>
      </c>
    </row>
    <row r="1524" spans="1:5" x14ac:dyDescent="0.25">
      <c r="A1524" s="6" t="s">
        <v>1537</v>
      </c>
      <c r="B1524" s="1">
        <v>164</v>
      </c>
      <c r="C1524" s="1">
        <v>525</v>
      </c>
      <c r="D1524" s="10">
        <v>1931.9999999999982</v>
      </c>
      <c r="E1524" s="7">
        <v>114</v>
      </c>
    </row>
    <row r="1525" spans="1:5" x14ac:dyDescent="0.25">
      <c r="A1525" s="6" t="s">
        <v>1538</v>
      </c>
      <c r="B1525" s="1">
        <v>167</v>
      </c>
      <c r="C1525" s="1">
        <v>499</v>
      </c>
      <c r="D1525" s="10">
        <v>1816.3599999999969</v>
      </c>
      <c r="E1525" s="7">
        <v>180</v>
      </c>
    </row>
    <row r="1526" spans="1:5" x14ac:dyDescent="0.25">
      <c r="A1526" s="6" t="s">
        <v>1573</v>
      </c>
      <c r="B1526" s="1">
        <v>154</v>
      </c>
      <c r="C1526" s="1">
        <v>476</v>
      </c>
      <c r="D1526" s="10">
        <v>1670.7599999999964</v>
      </c>
      <c r="E1526" s="7">
        <v>252</v>
      </c>
    </row>
    <row r="1527" spans="1:5" x14ac:dyDescent="0.25">
      <c r="A1527" s="6" t="s">
        <v>1566</v>
      </c>
      <c r="B1527" s="1">
        <v>185</v>
      </c>
      <c r="C1527" s="1">
        <v>580</v>
      </c>
      <c r="D1527" s="10">
        <v>1653.0000000000023</v>
      </c>
      <c r="E1527" s="7">
        <v>267</v>
      </c>
    </row>
    <row r="1528" spans="1:5" x14ac:dyDescent="0.25">
      <c r="A1528" s="6" t="s">
        <v>1542</v>
      </c>
      <c r="B1528" s="1">
        <v>150</v>
      </c>
      <c r="C1528" s="1">
        <v>465</v>
      </c>
      <c r="D1528" s="10">
        <v>1580.9999999999975</v>
      </c>
      <c r="E1528" s="7">
        <v>327</v>
      </c>
    </row>
    <row r="1529" spans="1:5" x14ac:dyDescent="0.25">
      <c r="A1529" s="6" t="s">
        <v>1539</v>
      </c>
      <c r="B1529" s="1">
        <v>191</v>
      </c>
      <c r="C1529" s="1">
        <v>562</v>
      </c>
      <c r="D1529" s="10">
        <v>1494.9199999999987</v>
      </c>
      <c r="E1529" s="7">
        <v>388</v>
      </c>
    </row>
    <row r="1530" spans="1:5" x14ac:dyDescent="0.25">
      <c r="A1530" s="6" t="s">
        <v>1555</v>
      </c>
      <c r="B1530" s="1">
        <v>169</v>
      </c>
      <c r="C1530" s="1">
        <v>533</v>
      </c>
      <c r="D1530" s="10">
        <v>1492.3999999999983</v>
      </c>
      <c r="E1530" s="7">
        <v>391</v>
      </c>
    </row>
    <row r="1531" spans="1:5" x14ac:dyDescent="0.25">
      <c r="A1531" s="6" t="s">
        <v>1547</v>
      </c>
      <c r="B1531" s="1">
        <v>180</v>
      </c>
      <c r="C1531" s="1">
        <v>554</v>
      </c>
      <c r="D1531" s="10">
        <v>1462.5599999999965</v>
      </c>
      <c r="E1531" s="7">
        <v>416</v>
      </c>
    </row>
    <row r="1532" spans="1:5" x14ac:dyDescent="0.25">
      <c r="A1532" s="6" t="s">
        <v>1579</v>
      </c>
      <c r="B1532" s="1">
        <v>185</v>
      </c>
      <c r="C1532" s="1">
        <v>566</v>
      </c>
      <c r="D1532" s="10">
        <v>1443.299999999997</v>
      </c>
      <c r="E1532" s="7">
        <v>440</v>
      </c>
    </row>
    <row r="1533" spans="1:5" x14ac:dyDescent="0.25">
      <c r="A1533" s="6" t="s">
        <v>1540</v>
      </c>
      <c r="B1533" s="1">
        <v>171</v>
      </c>
      <c r="C1533" s="1">
        <v>535</v>
      </c>
      <c r="D1533" s="10">
        <v>1391.0000000000009</v>
      </c>
      <c r="E1533" s="7">
        <v>498</v>
      </c>
    </row>
    <row r="1534" spans="1:5" x14ac:dyDescent="0.25">
      <c r="A1534" s="6" t="s">
        <v>1568</v>
      </c>
      <c r="B1534" s="1">
        <v>157</v>
      </c>
      <c r="C1534" s="1">
        <v>502</v>
      </c>
      <c r="D1534" s="10">
        <v>1375.4800000000037</v>
      </c>
      <c r="E1534" s="7">
        <v>518</v>
      </c>
    </row>
    <row r="1535" spans="1:5" x14ac:dyDescent="0.25">
      <c r="A1535" s="6" t="s">
        <v>1562</v>
      </c>
      <c r="B1535" s="1">
        <v>153</v>
      </c>
      <c r="C1535" s="1">
        <v>462</v>
      </c>
      <c r="D1535" s="10">
        <v>1367.5200000000029</v>
      </c>
      <c r="E1535" s="7">
        <v>531</v>
      </c>
    </row>
    <row r="1536" spans="1:5" x14ac:dyDescent="0.25">
      <c r="A1536" s="6" t="s">
        <v>1570</v>
      </c>
      <c r="B1536" s="1">
        <v>158</v>
      </c>
      <c r="C1536" s="1">
        <v>475</v>
      </c>
      <c r="D1536" s="10">
        <v>1230.2500000000014</v>
      </c>
      <c r="E1536" s="7">
        <v>654</v>
      </c>
    </row>
    <row r="1537" spans="1:5" x14ac:dyDescent="0.25">
      <c r="A1537" s="6" t="s">
        <v>1564</v>
      </c>
      <c r="B1537" s="1">
        <v>167</v>
      </c>
      <c r="C1537" s="1">
        <v>498</v>
      </c>
      <c r="D1537" s="10">
        <v>1200.1799999999992</v>
      </c>
      <c r="E1537" s="7">
        <v>684</v>
      </c>
    </row>
    <row r="1538" spans="1:5" x14ac:dyDescent="0.25">
      <c r="A1538" s="6" t="s">
        <v>1577</v>
      </c>
      <c r="B1538" s="1">
        <v>177</v>
      </c>
      <c r="C1538" s="1">
        <v>544</v>
      </c>
      <c r="D1538" s="10">
        <v>1191.3600000000013</v>
      </c>
      <c r="E1538" s="7">
        <v>690</v>
      </c>
    </row>
    <row r="1539" spans="1:5" x14ac:dyDescent="0.25">
      <c r="A1539" s="6" t="s">
        <v>1559</v>
      </c>
      <c r="B1539" s="1">
        <v>148</v>
      </c>
      <c r="C1539" s="1">
        <v>464</v>
      </c>
      <c r="D1539" s="10">
        <v>1173.9199999999985</v>
      </c>
      <c r="E1539" s="7">
        <v>708</v>
      </c>
    </row>
    <row r="1540" spans="1:5" x14ac:dyDescent="0.25">
      <c r="A1540" s="6" t="s">
        <v>1545</v>
      </c>
      <c r="B1540" s="1">
        <v>190</v>
      </c>
      <c r="C1540" s="1">
        <v>599</v>
      </c>
      <c r="D1540" s="10">
        <v>1162.0599999999997</v>
      </c>
      <c r="E1540" s="7">
        <v>725</v>
      </c>
    </row>
    <row r="1541" spans="1:5" x14ac:dyDescent="0.25">
      <c r="A1541" s="6" t="s">
        <v>1557</v>
      </c>
      <c r="B1541" s="1">
        <v>200</v>
      </c>
      <c r="C1541" s="1">
        <v>630</v>
      </c>
      <c r="D1541" s="10">
        <v>1115.0999999999999</v>
      </c>
      <c r="E1541" s="7">
        <v>771</v>
      </c>
    </row>
    <row r="1542" spans="1:5" x14ac:dyDescent="0.25">
      <c r="A1542" s="6" t="s">
        <v>1544</v>
      </c>
      <c r="B1542" s="1">
        <v>183</v>
      </c>
      <c r="C1542" s="1">
        <v>572</v>
      </c>
      <c r="D1542" s="10">
        <v>1069.6400000000015</v>
      </c>
      <c r="E1542" s="7">
        <v>810</v>
      </c>
    </row>
    <row r="1543" spans="1:5" x14ac:dyDescent="0.25">
      <c r="A1543" s="6" t="s">
        <v>1558</v>
      </c>
      <c r="B1543" s="1">
        <v>185</v>
      </c>
      <c r="C1543" s="1">
        <v>564</v>
      </c>
      <c r="D1543" s="10">
        <v>1037.7599999999979</v>
      </c>
      <c r="E1543" s="7">
        <v>841</v>
      </c>
    </row>
    <row r="1544" spans="1:5" x14ac:dyDescent="0.25">
      <c r="A1544" s="6" t="s">
        <v>1574</v>
      </c>
      <c r="B1544" s="1">
        <v>174</v>
      </c>
      <c r="C1544" s="1">
        <v>550</v>
      </c>
      <c r="D1544" s="10">
        <v>1023.0000000000026</v>
      </c>
      <c r="E1544" s="7">
        <v>851</v>
      </c>
    </row>
    <row r="1545" spans="1:5" x14ac:dyDescent="0.25">
      <c r="A1545" s="6" t="s">
        <v>1561</v>
      </c>
      <c r="B1545" s="1">
        <v>178</v>
      </c>
      <c r="C1545" s="1">
        <v>551</v>
      </c>
      <c r="D1545" s="10">
        <v>1019.3500000000015</v>
      </c>
      <c r="E1545" s="7">
        <v>858</v>
      </c>
    </row>
    <row r="1546" spans="1:5" x14ac:dyDescent="0.25">
      <c r="A1546" s="6" t="s">
        <v>1572</v>
      </c>
      <c r="B1546" s="1">
        <v>172</v>
      </c>
      <c r="C1546" s="1">
        <v>527</v>
      </c>
      <c r="D1546" s="10">
        <v>1017.1100000000021</v>
      </c>
      <c r="E1546" s="7">
        <v>859</v>
      </c>
    </row>
    <row r="1547" spans="1:5" x14ac:dyDescent="0.25">
      <c r="A1547" s="6" t="s">
        <v>1549</v>
      </c>
      <c r="B1547" s="1">
        <v>188</v>
      </c>
      <c r="C1547" s="1">
        <v>586</v>
      </c>
      <c r="D1547" s="10">
        <v>978.62000000000012</v>
      </c>
      <c r="E1547" s="7">
        <v>903</v>
      </c>
    </row>
    <row r="1548" spans="1:5" x14ac:dyDescent="0.25">
      <c r="A1548" s="6" t="s">
        <v>1571</v>
      </c>
      <c r="B1548" s="1">
        <v>160</v>
      </c>
      <c r="C1548" s="1">
        <v>505</v>
      </c>
      <c r="D1548" s="10">
        <v>959.49999999999886</v>
      </c>
      <c r="E1548" s="7">
        <v>927</v>
      </c>
    </row>
    <row r="1549" spans="1:5" x14ac:dyDescent="0.25">
      <c r="A1549" s="6" t="s">
        <v>1565</v>
      </c>
      <c r="B1549" s="1">
        <v>175</v>
      </c>
      <c r="C1549" s="1">
        <v>552</v>
      </c>
      <c r="D1549" s="10">
        <v>949.44000000000278</v>
      </c>
      <c r="E1549" s="7">
        <v>936</v>
      </c>
    </row>
    <row r="1550" spans="1:5" x14ac:dyDescent="0.25">
      <c r="A1550" s="6" t="s">
        <v>1560</v>
      </c>
      <c r="B1550" s="1">
        <v>155</v>
      </c>
      <c r="C1550" s="1">
        <v>480</v>
      </c>
      <c r="D1550" s="10">
        <v>916.80000000000098</v>
      </c>
      <c r="E1550" s="7">
        <v>970</v>
      </c>
    </row>
    <row r="1551" spans="1:5" x14ac:dyDescent="0.25">
      <c r="A1551" s="6" t="s">
        <v>1541</v>
      </c>
      <c r="B1551" s="1">
        <v>164</v>
      </c>
      <c r="C1551" s="1">
        <v>498</v>
      </c>
      <c r="D1551" s="10">
        <v>901.38000000000056</v>
      </c>
      <c r="E1551" s="7">
        <v>989</v>
      </c>
    </row>
    <row r="1552" spans="1:5" x14ac:dyDescent="0.25">
      <c r="A1552" s="6" t="s">
        <v>1578</v>
      </c>
      <c r="B1552" s="1">
        <v>169</v>
      </c>
      <c r="C1552" s="1">
        <v>518</v>
      </c>
      <c r="D1552" s="10">
        <v>901.32000000000278</v>
      </c>
      <c r="E1552" s="7">
        <v>990</v>
      </c>
    </row>
    <row r="1553" spans="1:5" x14ac:dyDescent="0.25">
      <c r="A1553" s="6" t="s">
        <v>1554</v>
      </c>
      <c r="B1553" s="1">
        <v>179</v>
      </c>
      <c r="C1553" s="1">
        <v>539</v>
      </c>
      <c r="D1553" s="10">
        <v>889.34999999999843</v>
      </c>
      <c r="E1553" s="7">
        <v>1005</v>
      </c>
    </row>
    <row r="1554" spans="1:5" x14ac:dyDescent="0.25">
      <c r="A1554" s="6" t="s">
        <v>1546</v>
      </c>
      <c r="B1554" s="1">
        <v>196</v>
      </c>
      <c r="C1554" s="1">
        <v>604</v>
      </c>
      <c r="D1554" s="10">
        <v>875.79999999999825</v>
      </c>
      <c r="E1554" s="7">
        <v>1027</v>
      </c>
    </row>
    <row r="1555" spans="1:5" x14ac:dyDescent="0.25">
      <c r="A1555" s="6" t="s">
        <v>1580</v>
      </c>
      <c r="B1555" s="1">
        <v>178</v>
      </c>
      <c r="C1555" s="1">
        <v>534</v>
      </c>
      <c r="D1555" s="10">
        <v>870.41999999999803</v>
      </c>
      <c r="E1555" s="7">
        <v>1032</v>
      </c>
    </row>
    <row r="1556" spans="1:5" x14ac:dyDescent="0.25">
      <c r="A1556" s="6" t="s">
        <v>1576</v>
      </c>
      <c r="B1556" s="1">
        <v>198</v>
      </c>
      <c r="C1556" s="1">
        <v>605</v>
      </c>
      <c r="D1556" s="10">
        <v>822.80000000000234</v>
      </c>
      <c r="E1556" s="7">
        <v>1094</v>
      </c>
    </row>
    <row r="1557" spans="1:5" x14ac:dyDescent="0.25">
      <c r="A1557" s="6" t="s">
        <v>1563</v>
      </c>
      <c r="B1557" s="1">
        <v>189</v>
      </c>
      <c r="C1557" s="1">
        <v>578</v>
      </c>
      <c r="D1557" s="10">
        <v>658.91999999999871</v>
      </c>
      <c r="E1557" s="7">
        <v>1256</v>
      </c>
    </row>
    <row r="1558" spans="1:5" x14ac:dyDescent="0.25">
      <c r="A1558" s="6" t="s">
        <v>1552</v>
      </c>
      <c r="B1558" s="1">
        <v>161</v>
      </c>
      <c r="C1558" s="1">
        <v>498</v>
      </c>
      <c r="D1558" s="10">
        <v>582.65999999999985</v>
      </c>
      <c r="E1558" s="7">
        <v>1308</v>
      </c>
    </row>
    <row r="1559" spans="1:5" x14ac:dyDescent="0.25">
      <c r="A1559" s="6" t="s">
        <v>1575</v>
      </c>
      <c r="B1559" s="1">
        <v>179</v>
      </c>
      <c r="C1559" s="1">
        <v>564</v>
      </c>
      <c r="D1559" s="10">
        <v>411.71999999999855</v>
      </c>
      <c r="E1559" s="7">
        <v>1413</v>
      </c>
    </row>
    <row r="1560" spans="1:5" x14ac:dyDescent="0.25">
      <c r="A1560" s="6" t="s">
        <v>1548</v>
      </c>
      <c r="B1560" s="1">
        <v>179</v>
      </c>
      <c r="C1560" s="1">
        <v>577</v>
      </c>
      <c r="D1560" s="10">
        <v>392.36000000000075</v>
      </c>
      <c r="E1560" s="7">
        <v>1432</v>
      </c>
    </row>
    <row r="1561" spans="1:5" x14ac:dyDescent="0.25">
      <c r="A1561" s="6" t="s">
        <v>1569</v>
      </c>
      <c r="B1561" s="1">
        <v>150</v>
      </c>
      <c r="C1561" s="1">
        <v>461</v>
      </c>
      <c r="D1561" s="10">
        <v>387.24000000000069</v>
      </c>
      <c r="E1561" s="7">
        <v>1440</v>
      </c>
    </row>
    <row r="1562" spans="1:5" x14ac:dyDescent="0.25">
      <c r="A1562" s="6" t="s">
        <v>1556</v>
      </c>
      <c r="B1562" s="1">
        <v>182</v>
      </c>
      <c r="C1562" s="1">
        <v>571</v>
      </c>
      <c r="D1562" s="10">
        <v>348.3100000000012</v>
      </c>
      <c r="E1562" s="7">
        <v>1469</v>
      </c>
    </row>
    <row r="1563" spans="1:5" x14ac:dyDescent="0.25">
      <c r="A1563" s="6" t="s">
        <v>1567</v>
      </c>
      <c r="B1563" s="1">
        <v>166</v>
      </c>
      <c r="C1563" s="1">
        <v>525</v>
      </c>
      <c r="D1563" s="10">
        <v>304.50000000000011</v>
      </c>
      <c r="E1563" s="7">
        <v>1511</v>
      </c>
    </row>
    <row r="1564" spans="1:5" x14ac:dyDescent="0.25">
      <c r="A1564" s="5" t="s">
        <v>105</v>
      </c>
      <c r="B1564" s="7"/>
      <c r="C1564" s="7"/>
      <c r="D1564" s="7"/>
      <c r="E1564" s="7"/>
    </row>
    <row r="1565" spans="1:5" x14ac:dyDescent="0.25">
      <c r="A1565" s="6" t="s">
        <v>1586</v>
      </c>
      <c r="B1565" s="1">
        <v>192</v>
      </c>
      <c r="C1565" s="1">
        <v>579</v>
      </c>
      <c r="D1565" s="10">
        <v>2113.3499999999967</v>
      </c>
      <c r="E1565" s="7">
        <v>38</v>
      </c>
    </row>
    <row r="1566" spans="1:5" x14ac:dyDescent="0.25">
      <c r="A1566" s="6" t="s">
        <v>1587</v>
      </c>
      <c r="B1566" s="1">
        <v>180</v>
      </c>
      <c r="C1566" s="1">
        <v>556</v>
      </c>
      <c r="D1566" s="10">
        <v>1912.6400000000053</v>
      </c>
      <c r="E1566" s="7">
        <v>122</v>
      </c>
    </row>
    <row r="1567" spans="1:5" x14ac:dyDescent="0.25">
      <c r="A1567" s="6" t="s">
        <v>1588</v>
      </c>
      <c r="B1567" s="1">
        <v>197</v>
      </c>
      <c r="C1567" s="1">
        <v>615</v>
      </c>
      <c r="D1567" s="10">
        <v>1531.3500000000045</v>
      </c>
      <c r="E1567" s="7">
        <v>365</v>
      </c>
    </row>
    <row r="1568" spans="1:5" x14ac:dyDescent="0.25">
      <c r="A1568" s="6" t="s">
        <v>1585</v>
      </c>
      <c r="B1568" s="1">
        <v>195</v>
      </c>
      <c r="C1568" s="1">
        <v>587</v>
      </c>
      <c r="D1568" s="10">
        <v>1097.6900000000019</v>
      </c>
      <c r="E1568" s="7">
        <v>791</v>
      </c>
    </row>
    <row r="1569" spans="1:5" x14ac:dyDescent="0.25">
      <c r="A1569" s="6" t="s">
        <v>1584</v>
      </c>
      <c r="B1569" s="1">
        <v>180</v>
      </c>
      <c r="C1569" s="1">
        <v>559</v>
      </c>
      <c r="D1569" s="10">
        <v>1011.7900000000006</v>
      </c>
      <c r="E1569" s="7">
        <v>862</v>
      </c>
    </row>
    <row r="1570" spans="1:5" x14ac:dyDescent="0.25">
      <c r="A1570" s="6" t="s">
        <v>1583</v>
      </c>
      <c r="B1570" s="1">
        <v>190</v>
      </c>
      <c r="C1570" s="1">
        <v>583</v>
      </c>
      <c r="D1570" s="10">
        <v>996.92999999999915</v>
      </c>
      <c r="E1570" s="7">
        <v>882</v>
      </c>
    </row>
    <row r="1571" spans="1:5" x14ac:dyDescent="0.25">
      <c r="A1571" s="6" t="s">
        <v>1582</v>
      </c>
      <c r="B1571" s="1">
        <v>198</v>
      </c>
      <c r="C1571" s="1">
        <v>609</v>
      </c>
      <c r="D1571" s="10">
        <v>962.22000000000025</v>
      </c>
      <c r="E1571" s="7">
        <v>922</v>
      </c>
    </row>
    <row r="1572" spans="1:5" x14ac:dyDescent="0.25">
      <c r="A1572" s="6" t="s">
        <v>1581</v>
      </c>
      <c r="B1572" s="1">
        <v>195</v>
      </c>
      <c r="C1572" s="1">
        <v>598</v>
      </c>
      <c r="D1572" s="10">
        <v>663.780000000001</v>
      </c>
      <c r="E1572" s="7">
        <v>1249</v>
      </c>
    </row>
    <row r="1573" spans="1:5" x14ac:dyDescent="0.25">
      <c r="A1573" s="5" t="s">
        <v>106</v>
      </c>
      <c r="B1573" s="7"/>
      <c r="C1573" s="7"/>
      <c r="D1573" s="7"/>
      <c r="E1573" s="7"/>
    </row>
    <row r="1574" spans="1:5" x14ac:dyDescent="0.25">
      <c r="A1574" s="6" t="s">
        <v>1590</v>
      </c>
      <c r="B1574" s="1">
        <v>160</v>
      </c>
      <c r="C1574" s="1">
        <v>503</v>
      </c>
      <c r="D1574" s="10">
        <v>1810.8000000000025</v>
      </c>
      <c r="E1574" s="7">
        <v>183</v>
      </c>
    </row>
    <row r="1575" spans="1:5" x14ac:dyDescent="0.25">
      <c r="A1575" s="6" t="s">
        <v>1589</v>
      </c>
      <c r="B1575" s="1">
        <v>149</v>
      </c>
      <c r="C1575" s="1">
        <v>457</v>
      </c>
      <c r="D1575" s="10">
        <v>361.02999999999975</v>
      </c>
      <c r="E1575" s="7">
        <v>1457</v>
      </c>
    </row>
    <row r="1576" spans="1:5" x14ac:dyDescent="0.25">
      <c r="A1576" s="5" t="s">
        <v>107</v>
      </c>
      <c r="B1576" s="7"/>
      <c r="C1576" s="7"/>
      <c r="D1576" s="7"/>
      <c r="E1576" s="7"/>
    </row>
    <row r="1577" spans="1:5" x14ac:dyDescent="0.25">
      <c r="A1577" s="6" t="s">
        <v>1600</v>
      </c>
      <c r="B1577" s="1">
        <v>158</v>
      </c>
      <c r="C1577" s="1">
        <v>494</v>
      </c>
      <c r="D1577" s="10">
        <v>1383.199999999998</v>
      </c>
      <c r="E1577" s="7">
        <v>508</v>
      </c>
    </row>
    <row r="1578" spans="1:5" x14ac:dyDescent="0.25">
      <c r="A1578" s="6" t="s">
        <v>1599</v>
      </c>
      <c r="B1578" s="1">
        <v>179</v>
      </c>
      <c r="C1578" s="1">
        <v>548</v>
      </c>
      <c r="D1578" s="10">
        <v>1348.0800000000033</v>
      </c>
      <c r="E1578" s="7">
        <v>551</v>
      </c>
    </row>
    <row r="1579" spans="1:5" x14ac:dyDescent="0.25">
      <c r="A1579" s="6" t="s">
        <v>1593</v>
      </c>
      <c r="B1579" s="1">
        <v>180</v>
      </c>
      <c r="C1579" s="1">
        <v>575</v>
      </c>
      <c r="D1579" s="10">
        <v>1035.0000000000018</v>
      </c>
      <c r="E1579" s="7">
        <v>845</v>
      </c>
    </row>
    <row r="1580" spans="1:5" x14ac:dyDescent="0.25">
      <c r="A1580" s="6" t="s">
        <v>1598</v>
      </c>
      <c r="B1580" s="1">
        <v>171</v>
      </c>
      <c r="C1580" s="1">
        <v>520</v>
      </c>
      <c r="D1580" s="10">
        <v>883.99999999999852</v>
      </c>
      <c r="E1580" s="7">
        <v>1014</v>
      </c>
    </row>
    <row r="1581" spans="1:5" x14ac:dyDescent="0.25">
      <c r="A1581" s="6" t="s">
        <v>1601</v>
      </c>
      <c r="B1581" s="1">
        <v>159</v>
      </c>
      <c r="C1581" s="1">
        <v>508</v>
      </c>
      <c r="D1581" s="10">
        <v>817.88000000000216</v>
      </c>
      <c r="E1581" s="7">
        <v>1101</v>
      </c>
    </row>
    <row r="1582" spans="1:5" x14ac:dyDescent="0.25">
      <c r="A1582" s="6" t="s">
        <v>1596</v>
      </c>
      <c r="B1582" s="1">
        <v>177</v>
      </c>
      <c r="C1582" s="1">
        <v>549</v>
      </c>
      <c r="D1582" s="10">
        <v>708.21000000000276</v>
      </c>
      <c r="E1582" s="7">
        <v>1208</v>
      </c>
    </row>
    <row r="1583" spans="1:5" x14ac:dyDescent="0.25">
      <c r="A1583" s="6" t="s">
        <v>1594</v>
      </c>
      <c r="B1583" s="1">
        <v>165</v>
      </c>
      <c r="C1583" s="1">
        <v>499</v>
      </c>
      <c r="D1583" s="10">
        <v>698.59999999999866</v>
      </c>
      <c r="E1583" s="7">
        <v>1214</v>
      </c>
    </row>
    <row r="1584" spans="1:5" x14ac:dyDescent="0.25">
      <c r="A1584" s="6" t="s">
        <v>1595</v>
      </c>
      <c r="B1584" s="1">
        <v>188</v>
      </c>
      <c r="C1584" s="1">
        <v>590</v>
      </c>
      <c r="D1584" s="10">
        <v>460.20000000000027</v>
      </c>
      <c r="E1584" s="7">
        <v>1365</v>
      </c>
    </row>
    <row r="1585" spans="1:5" x14ac:dyDescent="0.25">
      <c r="A1585" s="6" t="s">
        <v>1592</v>
      </c>
      <c r="B1585" s="1">
        <v>148</v>
      </c>
      <c r="C1585" s="1">
        <v>476</v>
      </c>
      <c r="D1585" s="10">
        <v>395.08000000000021</v>
      </c>
      <c r="E1585" s="7">
        <v>1429</v>
      </c>
    </row>
    <row r="1586" spans="1:5" x14ac:dyDescent="0.25">
      <c r="A1586" s="6" t="s">
        <v>1591</v>
      </c>
      <c r="B1586" s="1">
        <v>162</v>
      </c>
      <c r="C1586" s="1">
        <v>519</v>
      </c>
      <c r="D1586" s="10">
        <v>384.06000000000023</v>
      </c>
      <c r="E1586" s="7">
        <v>1443</v>
      </c>
    </row>
    <row r="1587" spans="1:5" x14ac:dyDescent="0.25">
      <c r="A1587" s="6" t="s">
        <v>1597</v>
      </c>
      <c r="B1587" s="1">
        <v>195</v>
      </c>
      <c r="C1587" s="1">
        <v>641</v>
      </c>
      <c r="D1587" s="10">
        <v>352.55000000000007</v>
      </c>
      <c r="E1587" s="7">
        <v>1464</v>
      </c>
    </row>
    <row r="1588" spans="1:5" x14ac:dyDescent="0.25">
      <c r="A1588" s="5" t="s">
        <v>108</v>
      </c>
      <c r="B1588" s="7"/>
      <c r="C1588" s="7"/>
      <c r="D1588" s="7"/>
      <c r="E1588" s="7"/>
    </row>
    <row r="1589" spans="1:5" x14ac:dyDescent="0.25">
      <c r="A1589" s="6" t="s">
        <v>1607</v>
      </c>
      <c r="B1589" s="1">
        <v>176</v>
      </c>
      <c r="C1589" s="1">
        <v>556</v>
      </c>
      <c r="D1589" s="10">
        <v>1868.1600000000044</v>
      </c>
      <c r="E1589" s="7">
        <v>142</v>
      </c>
    </row>
    <row r="1590" spans="1:5" x14ac:dyDescent="0.25">
      <c r="A1590" s="6" t="s">
        <v>1602</v>
      </c>
      <c r="B1590" s="1">
        <v>170</v>
      </c>
      <c r="C1590" s="1">
        <v>516</v>
      </c>
      <c r="D1590" s="10">
        <v>1816.3199999999949</v>
      </c>
      <c r="E1590" s="7">
        <v>181</v>
      </c>
    </row>
    <row r="1591" spans="1:5" x14ac:dyDescent="0.25">
      <c r="A1591" s="6" t="s">
        <v>1603</v>
      </c>
      <c r="B1591" s="1">
        <v>182</v>
      </c>
      <c r="C1591" s="1">
        <v>532</v>
      </c>
      <c r="D1591" s="10">
        <v>1228.9199999999976</v>
      </c>
      <c r="E1591" s="7">
        <v>658</v>
      </c>
    </row>
    <row r="1592" spans="1:5" x14ac:dyDescent="0.25">
      <c r="A1592" s="6" t="s">
        <v>1606</v>
      </c>
      <c r="B1592" s="1">
        <v>154</v>
      </c>
      <c r="C1592" s="1">
        <v>475</v>
      </c>
      <c r="D1592" s="10">
        <v>541.49999999999898</v>
      </c>
      <c r="E1592" s="7">
        <v>1324</v>
      </c>
    </row>
    <row r="1593" spans="1:5" x14ac:dyDescent="0.25">
      <c r="A1593" s="6" t="s">
        <v>1605</v>
      </c>
      <c r="B1593" s="1">
        <v>150</v>
      </c>
      <c r="C1593" s="1">
        <v>459</v>
      </c>
      <c r="D1593" s="10">
        <v>504.89999999999918</v>
      </c>
      <c r="E1593" s="7">
        <v>1342</v>
      </c>
    </row>
    <row r="1594" spans="1:5" x14ac:dyDescent="0.25">
      <c r="A1594" s="6" t="s">
        <v>1609</v>
      </c>
      <c r="B1594" s="1">
        <v>187</v>
      </c>
      <c r="C1594" s="1">
        <v>584</v>
      </c>
      <c r="D1594" s="10">
        <v>408.79999999999944</v>
      </c>
      <c r="E1594" s="7">
        <v>1416</v>
      </c>
    </row>
    <row r="1595" spans="1:5" x14ac:dyDescent="0.25">
      <c r="A1595" s="6" t="s">
        <v>1608</v>
      </c>
      <c r="B1595" s="1">
        <v>153</v>
      </c>
      <c r="C1595" s="1">
        <v>477</v>
      </c>
      <c r="D1595" s="10">
        <v>386.37000000000086</v>
      </c>
      <c r="E1595" s="7">
        <v>1441</v>
      </c>
    </row>
    <row r="1596" spans="1:5" x14ac:dyDescent="0.25">
      <c r="A1596" s="6" t="s">
        <v>1604</v>
      </c>
      <c r="B1596" s="1">
        <v>140</v>
      </c>
      <c r="C1596" s="1">
        <v>414</v>
      </c>
      <c r="D1596" s="10">
        <v>240.11999999999958</v>
      </c>
      <c r="E1596" s="7">
        <v>1557</v>
      </c>
    </row>
    <row r="1597" spans="1:5" x14ac:dyDescent="0.25">
      <c r="A1597" s="5" t="s">
        <v>109</v>
      </c>
      <c r="B1597" s="7"/>
      <c r="C1597" s="7"/>
      <c r="D1597" s="7"/>
      <c r="E1597" s="7"/>
    </row>
    <row r="1598" spans="1:5" x14ac:dyDescent="0.25">
      <c r="A1598" s="6" t="s">
        <v>1610</v>
      </c>
      <c r="B1598" s="1">
        <v>168</v>
      </c>
      <c r="C1598" s="1">
        <v>515</v>
      </c>
      <c r="D1598" s="10">
        <v>623.14999999999793</v>
      </c>
      <c r="E1598" s="7">
        <v>1284</v>
      </c>
    </row>
    <row r="1599" spans="1:5" x14ac:dyDescent="0.25">
      <c r="A1599" s="5" t="s">
        <v>110</v>
      </c>
      <c r="B1599" s="7"/>
      <c r="C1599" s="7"/>
      <c r="D1599" s="7"/>
      <c r="E1599" s="7"/>
    </row>
    <row r="1600" spans="1:5" x14ac:dyDescent="0.25">
      <c r="A1600" s="6" t="s">
        <v>1611</v>
      </c>
      <c r="B1600" s="1">
        <v>193</v>
      </c>
      <c r="C1600" s="1">
        <v>594</v>
      </c>
      <c r="D1600" s="10">
        <v>831.59999999999854</v>
      </c>
      <c r="E1600" s="7">
        <v>1080</v>
      </c>
    </row>
    <row r="1601" spans="1:5" x14ac:dyDescent="0.25">
      <c r="A1601" s="6" t="s">
        <v>1612</v>
      </c>
      <c r="B1601" s="1">
        <v>182</v>
      </c>
      <c r="C1601" s="1">
        <v>581</v>
      </c>
      <c r="D1601" s="10">
        <v>801.77999999999781</v>
      </c>
      <c r="E1601" s="7">
        <v>1122</v>
      </c>
    </row>
    <row r="1602" spans="1:5" x14ac:dyDescent="0.25">
      <c r="A1602" s="5" t="s">
        <v>111</v>
      </c>
      <c r="B1602" s="7"/>
      <c r="C1602" s="7"/>
      <c r="D1602" s="7"/>
      <c r="E1602" s="7"/>
    </row>
    <row r="1603" spans="1:5" x14ac:dyDescent="0.25">
      <c r="A1603" s="6" t="s">
        <v>1647</v>
      </c>
      <c r="B1603" s="1">
        <v>184</v>
      </c>
      <c r="C1603" s="1">
        <v>578</v>
      </c>
      <c r="D1603" s="10">
        <v>2086.5800000000054</v>
      </c>
      <c r="E1603" s="7">
        <v>45</v>
      </c>
    </row>
    <row r="1604" spans="1:5" x14ac:dyDescent="0.25">
      <c r="A1604" s="6" t="s">
        <v>1648</v>
      </c>
      <c r="B1604" s="1">
        <v>167</v>
      </c>
      <c r="C1604" s="1">
        <v>522</v>
      </c>
      <c r="D1604" s="10">
        <v>2020.1400000000015</v>
      </c>
      <c r="E1604" s="7">
        <v>67</v>
      </c>
    </row>
    <row r="1605" spans="1:5" x14ac:dyDescent="0.25">
      <c r="A1605" s="6" t="s">
        <v>1653</v>
      </c>
      <c r="B1605" s="1">
        <v>157</v>
      </c>
      <c r="C1605" s="1">
        <v>498</v>
      </c>
      <c r="D1605" s="10">
        <v>1782.8400000000033</v>
      </c>
      <c r="E1605" s="7">
        <v>191</v>
      </c>
    </row>
    <row r="1606" spans="1:5" x14ac:dyDescent="0.25">
      <c r="A1606" s="6" t="s">
        <v>1641</v>
      </c>
      <c r="B1606" s="1">
        <v>181</v>
      </c>
      <c r="C1606" s="1">
        <v>551</v>
      </c>
      <c r="D1606" s="10">
        <v>1757.690000000006</v>
      </c>
      <c r="E1606" s="7">
        <v>207</v>
      </c>
    </row>
    <row r="1607" spans="1:5" x14ac:dyDescent="0.25">
      <c r="A1607" s="6" t="s">
        <v>1616</v>
      </c>
      <c r="B1607" s="1">
        <v>156</v>
      </c>
      <c r="C1607" s="1">
        <v>493</v>
      </c>
      <c r="D1607" s="10">
        <v>1686.0599999999979</v>
      </c>
      <c r="E1607" s="7">
        <v>247</v>
      </c>
    </row>
    <row r="1608" spans="1:5" x14ac:dyDescent="0.25">
      <c r="A1608" s="6" t="s">
        <v>1644</v>
      </c>
      <c r="B1608" s="1">
        <v>180</v>
      </c>
      <c r="C1608" s="1">
        <v>571</v>
      </c>
      <c r="D1608" s="10">
        <v>1633.060000000004</v>
      </c>
      <c r="E1608" s="7">
        <v>279</v>
      </c>
    </row>
    <row r="1609" spans="1:5" x14ac:dyDescent="0.25">
      <c r="A1609" s="6" t="s">
        <v>1630</v>
      </c>
      <c r="B1609" s="1">
        <v>137</v>
      </c>
      <c r="C1609" s="1">
        <v>447</v>
      </c>
      <c r="D1609" s="10">
        <v>1627.0799999999967</v>
      </c>
      <c r="E1609" s="7">
        <v>285</v>
      </c>
    </row>
    <row r="1610" spans="1:5" x14ac:dyDescent="0.25">
      <c r="A1610" s="6" t="s">
        <v>1621</v>
      </c>
      <c r="B1610" s="1">
        <v>179</v>
      </c>
      <c r="C1610" s="1">
        <v>577</v>
      </c>
      <c r="D1610" s="10">
        <v>1615.599999999999</v>
      </c>
      <c r="E1610" s="7">
        <v>300</v>
      </c>
    </row>
    <row r="1611" spans="1:5" x14ac:dyDescent="0.25">
      <c r="A1611" s="6" t="s">
        <v>1649</v>
      </c>
      <c r="B1611" s="1">
        <v>173</v>
      </c>
      <c r="C1611" s="1">
        <v>545</v>
      </c>
      <c r="D1611" s="10">
        <v>1596.8499999999985</v>
      </c>
      <c r="E1611" s="7">
        <v>312</v>
      </c>
    </row>
    <row r="1612" spans="1:5" x14ac:dyDescent="0.25">
      <c r="A1612" s="6" t="s">
        <v>1633</v>
      </c>
      <c r="B1612" s="1">
        <v>164</v>
      </c>
      <c r="C1612" s="1">
        <v>497</v>
      </c>
      <c r="D1612" s="10">
        <v>1575.4899999999968</v>
      </c>
      <c r="E1612" s="7">
        <v>333</v>
      </c>
    </row>
    <row r="1613" spans="1:5" x14ac:dyDescent="0.25">
      <c r="A1613" s="6" t="s">
        <v>1636</v>
      </c>
      <c r="B1613" s="1">
        <v>166</v>
      </c>
      <c r="C1613" s="1">
        <v>517</v>
      </c>
      <c r="D1613" s="10">
        <v>1525.1500000000024</v>
      </c>
      <c r="E1613" s="7">
        <v>373</v>
      </c>
    </row>
    <row r="1614" spans="1:5" x14ac:dyDescent="0.25">
      <c r="A1614" s="6" t="s">
        <v>1642</v>
      </c>
      <c r="B1614" s="1">
        <v>183</v>
      </c>
      <c r="C1614" s="1">
        <v>563</v>
      </c>
      <c r="D1614" s="10">
        <v>1480.6899999999982</v>
      </c>
      <c r="E1614" s="7">
        <v>401</v>
      </c>
    </row>
    <row r="1615" spans="1:5" x14ac:dyDescent="0.25">
      <c r="A1615" s="6" t="s">
        <v>1622</v>
      </c>
      <c r="B1615" s="1">
        <v>180</v>
      </c>
      <c r="C1615" s="1">
        <v>560</v>
      </c>
      <c r="D1615" s="10">
        <v>1461.6000000000033</v>
      </c>
      <c r="E1615" s="7">
        <v>418</v>
      </c>
    </row>
    <row r="1616" spans="1:5" x14ac:dyDescent="0.25">
      <c r="A1616" s="6" t="s">
        <v>1619</v>
      </c>
      <c r="B1616" s="1">
        <v>169</v>
      </c>
      <c r="C1616" s="1">
        <v>546</v>
      </c>
      <c r="D1616" s="10">
        <v>1403.2200000000003</v>
      </c>
      <c r="E1616" s="7">
        <v>486</v>
      </c>
    </row>
    <row r="1617" spans="1:5" x14ac:dyDescent="0.25">
      <c r="A1617" s="6" t="s">
        <v>1615</v>
      </c>
      <c r="B1617" s="1">
        <v>170</v>
      </c>
      <c r="C1617" s="1">
        <v>525</v>
      </c>
      <c r="D1617" s="10">
        <v>1375.5000000000014</v>
      </c>
      <c r="E1617" s="7">
        <v>517</v>
      </c>
    </row>
    <row r="1618" spans="1:5" x14ac:dyDescent="0.25">
      <c r="A1618" s="6" t="s">
        <v>1626</v>
      </c>
      <c r="B1618" s="1">
        <v>175</v>
      </c>
      <c r="C1618" s="1">
        <v>564</v>
      </c>
      <c r="D1618" s="10">
        <v>1370.5199999999995</v>
      </c>
      <c r="E1618" s="7">
        <v>524</v>
      </c>
    </row>
    <row r="1619" spans="1:5" x14ac:dyDescent="0.25">
      <c r="A1619" s="6" t="s">
        <v>1627</v>
      </c>
      <c r="B1619" s="1">
        <v>156</v>
      </c>
      <c r="C1619" s="1">
        <v>499</v>
      </c>
      <c r="D1619" s="10">
        <v>1342.3100000000031</v>
      </c>
      <c r="E1619" s="7">
        <v>557</v>
      </c>
    </row>
    <row r="1620" spans="1:5" x14ac:dyDescent="0.25">
      <c r="A1620" s="6" t="s">
        <v>1643</v>
      </c>
      <c r="B1620" s="1">
        <v>169</v>
      </c>
      <c r="C1620" s="1">
        <v>523</v>
      </c>
      <c r="D1620" s="10">
        <v>1338.8799999999956</v>
      </c>
      <c r="E1620" s="7">
        <v>563</v>
      </c>
    </row>
    <row r="1621" spans="1:5" x14ac:dyDescent="0.25">
      <c r="A1621" s="6" t="s">
        <v>1624</v>
      </c>
      <c r="B1621" s="1">
        <v>165</v>
      </c>
      <c r="C1621" s="1">
        <v>537</v>
      </c>
      <c r="D1621" s="10">
        <v>1310.2800000000025</v>
      </c>
      <c r="E1621" s="7">
        <v>589</v>
      </c>
    </row>
    <row r="1622" spans="1:5" x14ac:dyDescent="0.25">
      <c r="A1622" s="6" t="s">
        <v>1646</v>
      </c>
      <c r="B1622" s="1">
        <v>157</v>
      </c>
      <c r="C1622" s="1">
        <v>479</v>
      </c>
      <c r="D1622" s="10">
        <v>1197.5</v>
      </c>
      <c r="E1622" s="7">
        <v>686</v>
      </c>
    </row>
    <row r="1623" spans="1:5" x14ac:dyDescent="0.25">
      <c r="A1623" s="6" t="s">
        <v>1634</v>
      </c>
      <c r="B1623" s="1">
        <v>159</v>
      </c>
      <c r="C1623" s="1">
        <v>497</v>
      </c>
      <c r="D1623" s="10">
        <v>1192.7999999999997</v>
      </c>
      <c r="E1623" s="7">
        <v>688</v>
      </c>
    </row>
    <row r="1624" spans="1:5" x14ac:dyDescent="0.25">
      <c r="A1624" s="6" t="s">
        <v>1645</v>
      </c>
      <c r="B1624" s="1">
        <v>193</v>
      </c>
      <c r="C1624" s="1">
        <v>608</v>
      </c>
      <c r="D1624" s="10">
        <v>1191.6800000000028</v>
      </c>
      <c r="E1624" s="7">
        <v>689</v>
      </c>
    </row>
    <row r="1625" spans="1:5" x14ac:dyDescent="0.25">
      <c r="A1625" s="6" t="s">
        <v>1635</v>
      </c>
      <c r="B1625" s="1">
        <v>189</v>
      </c>
      <c r="C1625" s="1">
        <v>595</v>
      </c>
      <c r="D1625" s="10">
        <v>1082.8999999999967</v>
      </c>
      <c r="E1625" s="7">
        <v>798</v>
      </c>
    </row>
    <row r="1626" spans="1:5" x14ac:dyDescent="0.25">
      <c r="A1626" s="6" t="s">
        <v>1640</v>
      </c>
      <c r="B1626" s="1">
        <v>135</v>
      </c>
      <c r="C1626" s="1">
        <v>419</v>
      </c>
      <c r="D1626" s="10">
        <v>1060.0699999999981</v>
      </c>
      <c r="E1626" s="7">
        <v>817</v>
      </c>
    </row>
    <row r="1627" spans="1:5" x14ac:dyDescent="0.25">
      <c r="A1627" s="6" t="s">
        <v>1629</v>
      </c>
      <c r="B1627" s="1">
        <v>172</v>
      </c>
      <c r="C1627" s="1">
        <v>536</v>
      </c>
      <c r="D1627" s="10">
        <v>1050.5599999999988</v>
      </c>
      <c r="E1627" s="7">
        <v>828</v>
      </c>
    </row>
    <row r="1628" spans="1:5" x14ac:dyDescent="0.25">
      <c r="A1628" s="6" t="s">
        <v>1655</v>
      </c>
      <c r="B1628" s="1">
        <v>151</v>
      </c>
      <c r="C1628" s="1">
        <v>470</v>
      </c>
      <c r="D1628" s="10">
        <v>1038.6999999999996</v>
      </c>
      <c r="E1628" s="7">
        <v>839</v>
      </c>
    </row>
    <row r="1629" spans="1:5" x14ac:dyDescent="0.25">
      <c r="A1629" s="6" t="s">
        <v>1623</v>
      </c>
      <c r="B1629" s="1">
        <v>185</v>
      </c>
      <c r="C1629" s="1">
        <v>568</v>
      </c>
      <c r="D1629" s="10">
        <v>971.27999999999918</v>
      </c>
      <c r="E1629" s="7">
        <v>910</v>
      </c>
    </row>
    <row r="1630" spans="1:5" x14ac:dyDescent="0.25">
      <c r="A1630" s="6" t="s">
        <v>1613</v>
      </c>
      <c r="B1630" s="1">
        <v>188</v>
      </c>
      <c r="C1630" s="1">
        <v>608</v>
      </c>
      <c r="D1630" s="10">
        <v>936.32000000000073</v>
      </c>
      <c r="E1630" s="7">
        <v>953</v>
      </c>
    </row>
    <row r="1631" spans="1:5" x14ac:dyDescent="0.25">
      <c r="A1631" s="6" t="s">
        <v>1637</v>
      </c>
      <c r="B1631" s="1">
        <v>171</v>
      </c>
      <c r="C1631" s="1">
        <v>520</v>
      </c>
      <c r="D1631" s="10">
        <v>915.19999999999732</v>
      </c>
      <c r="E1631" s="7">
        <v>972</v>
      </c>
    </row>
    <row r="1632" spans="1:5" x14ac:dyDescent="0.25">
      <c r="A1632" s="6" t="s">
        <v>1652</v>
      </c>
      <c r="B1632" s="1">
        <v>179</v>
      </c>
      <c r="C1632" s="1">
        <v>567</v>
      </c>
      <c r="D1632" s="10">
        <v>890.18999999999789</v>
      </c>
      <c r="E1632" s="7">
        <v>1002</v>
      </c>
    </row>
    <row r="1633" spans="1:5" x14ac:dyDescent="0.25">
      <c r="A1633" s="6" t="s">
        <v>1632</v>
      </c>
      <c r="B1633" s="1">
        <v>162</v>
      </c>
      <c r="C1633" s="1">
        <v>495</v>
      </c>
      <c r="D1633" s="10">
        <v>876.1499999999993</v>
      </c>
      <c r="E1633" s="7">
        <v>1025</v>
      </c>
    </row>
    <row r="1634" spans="1:5" x14ac:dyDescent="0.25">
      <c r="A1634" s="6" t="s">
        <v>1625</v>
      </c>
      <c r="B1634" s="1">
        <v>157</v>
      </c>
      <c r="C1634" s="1">
        <v>509</v>
      </c>
      <c r="D1634" s="10">
        <v>844.94000000000028</v>
      </c>
      <c r="E1634" s="7">
        <v>1063</v>
      </c>
    </row>
    <row r="1635" spans="1:5" x14ac:dyDescent="0.25">
      <c r="A1635" s="6" t="s">
        <v>1650</v>
      </c>
      <c r="B1635" s="1">
        <v>162</v>
      </c>
      <c r="C1635" s="1">
        <v>528</v>
      </c>
      <c r="D1635" s="10">
        <v>818.400000000001</v>
      </c>
      <c r="E1635" s="7">
        <v>1100</v>
      </c>
    </row>
    <row r="1636" spans="1:5" x14ac:dyDescent="0.25">
      <c r="A1636" s="6" t="s">
        <v>1631</v>
      </c>
      <c r="B1636" s="1">
        <v>180</v>
      </c>
      <c r="C1636" s="1">
        <v>558</v>
      </c>
      <c r="D1636" s="10">
        <v>792.36000000000058</v>
      </c>
      <c r="E1636" s="7">
        <v>1136</v>
      </c>
    </row>
    <row r="1637" spans="1:5" x14ac:dyDescent="0.25">
      <c r="A1637" s="6" t="s">
        <v>1617</v>
      </c>
      <c r="B1637" s="1">
        <v>172</v>
      </c>
      <c r="C1637" s="1">
        <v>545</v>
      </c>
      <c r="D1637" s="10">
        <v>730.29999999999916</v>
      </c>
      <c r="E1637" s="7">
        <v>1191</v>
      </c>
    </row>
    <row r="1638" spans="1:5" x14ac:dyDescent="0.25">
      <c r="A1638" s="6" t="s">
        <v>1638</v>
      </c>
      <c r="B1638" s="1">
        <v>176</v>
      </c>
      <c r="C1638" s="1">
        <v>552</v>
      </c>
      <c r="D1638" s="10">
        <v>640.32000000000062</v>
      </c>
      <c r="E1638" s="7">
        <v>1271</v>
      </c>
    </row>
    <row r="1639" spans="1:5" x14ac:dyDescent="0.25">
      <c r="A1639" s="6" t="s">
        <v>1656</v>
      </c>
      <c r="B1639" s="1">
        <v>174</v>
      </c>
      <c r="C1639" s="1">
        <v>560</v>
      </c>
      <c r="D1639" s="10">
        <v>492.79999999999853</v>
      </c>
      <c r="E1639" s="7">
        <v>1347</v>
      </c>
    </row>
    <row r="1640" spans="1:5" x14ac:dyDescent="0.25">
      <c r="A1640" s="6" t="s">
        <v>1620</v>
      </c>
      <c r="B1640" s="1">
        <v>189</v>
      </c>
      <c r="C1640" s="1">
        <v>584</v>
      </c>
      <c r="D1640" s="10">
        <v>473.0400000000011</v>
      </c>
      <c r="E1640" s="7">
        <v>1358</v>
      </c>
    </row>
    <row r="1641" spans="1:5" x14ac:dyDescent="0.25">
      <c r="A1641" s="6" t="s">
        <v>1614</v>
      </c>
      <c r="B1641" s="1">
        <v>163</v>
      </c>
      <c r="C1641" s="1">
        <v>517</v>
      </c>
      <c r="D1641" s="10">
        <v>403.26000000000022</v>
      </c>
      <c r="E1641" s="7">
        <v>1421</v>
      </c>
    </row>
    <row r="1642" spans="1:5" x14ac:dyDescent="0.25">
      <c r="A1642" s="6" t="s">
        <v>1618</v>
      </c>
      <c r="B1642" s="1">
        <v>145</v>
      </c>
      <c r="C1642" s="1">
        <v>463</v>
      </c>
      <c r="D1642" s="10">
        <v>393.54999999999961</v>
      </c>
      <c r="E1642" s="7">
        <v>1430</v>
      </c>
    </row>
    <row r="1643" spans="1:5" x14ac:dyDescent="0.25">
      <c r="A1643" s="6" t="s">
        <v>1628</v>
      </c>
      <c r="B1643" s="1">
        <v>162</v>
      </c>
      <c r="C1643" s="1">
        <v>529</v>
      </c>
      <c r="D1643" s="10">
        <v>391.46000000000004</v>
      </c>
      <c r="E1643" s="7">
        <v>1433</v>
      </c>
    </row>
    <row r="1644" spans="1:5" x14ac:dyDescent="0.25">
      <c r="A1644" s="6" t="s">
        <v>1639</v>
      </c>
      <c r="B1644" s="1">
        <v>177</v>
      </c>
      <c r="C1644" s="1">
        <v>563</v>
      </c>
      <c r="D1644" s="10">
        <v>377.20999999999975</v>
      </c>
      <c r="E1644" s="7">
        <v>1447</v>
      </c>
    </row>
    <row r="1645" spans="1:5" x14ac:dyDescent="0.25">
      <c r="A1645" s="6" t="s">
        <v>1654</v>
      </c>
      <c r="B1645" s="1">
        <v>172</v>
      </c>
      <c r="C1645" s="1">
        <v>541</v>
      </c>
      <c r="D1645" s="10">
        <v>335.4200000000003</v>
      </c>
      <c r="E1645" s="7">
        <v>1481</v>
      </c>
    </row>
    <row r="1646" spans="1:5" x14ac:dyDescent="0.25">
      <c r="A1646" s="6" t="s">
        <v>1651</v>
      </c>
      <c r="B1646" s="1">
        <v>157</v>
      </c>
      <c r="C1646" s="1">
        <v>476</v>
      </c>
      <c r="D1646" s="10">
        <v>261.79999999999956</v>
      </c>
      <c r="E1646" s="7">
        <v>1551</v>
      </c>
    </row>
    <row r="1647" spans="1:5" x14ac:dyDescent="0.25">
      <c r="A1647" s="5" t="s">
        <v>112</v>
      </c>
      <c r="B1647" s="7"/>
      <c r="C1647" s="7"/>
      <c r="D1647" s="7"/>
      <c r="E1647" s="7"/>
    </row>
    <row r="1648" spans="1:5" x14ac:dyDescent="0.25">
      <c r="A1648" s="6" t="s">
        <v>1661</v>
      </c>
      <c r="B1648" s="1">
        <v>175</v>
      </c>
      <c r="C1648" s="1">
        <v>551</v>
      </c>
      <c r="D1648" s="10">
        <v>2060.7400000000039</v>
      </c>
      <c r="E1648" s="7">
        <v>52</v>
      </c>
    </row>
    <row r="1649" spans="1:5" x14ac:dyDescent="0.25">
      <c r="A1649" s="6" t="s">
        <v>1660</v>
      </c>
      <c r="B1649" s="1">
        <v>189</v>
      </c>
      <c r="C1649" s="1">
        <v>583</v>
      </c>
      <c r="D1649" s="10">
        <v>1370.0500000000011</v>
      </c>
      <c r="E1649" s="7">
        <v>526</v>
      </c>
    </row>
    <row r="1650" spans="1:5" x14ac:dyDescent="0.25">
      <c r="A1650" s="6" t="s">
        <v>1658</v>
      </c>
      <c r="B1650" s="1">
        <v>194</v>
      </c>
      <c r="C1650" s="1">
        <v>614</v>
      </c>
      <c r="D1650" s="10">
        <v>1099.0600000000004</v>
      </c>
      <c r="E1650" s="7">
        <v>789</v>
      </c>
    </row>
    <row r="1651" spans="1:5" x14ac:dyDescent="0.25">
      <c r="A1651" s="6" t="s">
        <v>1657</v>
      </c>
      <c r="B1651" s="1">
        <v>186</v>
      </c>
      <c r="C1651" s="1">
        <v>573</v>
      </c>
      <c r="D1651" s="10">
        <v>744.90000000000123</v>
      </c>
      <c r="E1651" s="7">
        <v>1174</v>
      </c>
    </row>
    <row r="1652" spans="1:5" x14ac:dyDescent="0.25">
      <c r="A1652" s="6" t="s">
        <v>1659</v>
      </c>
      <c r="B1652" s="1">
        <v>174</v>
      </c>
      <c r="C1652" s="1">
        <v>527</v>
      </c>
      <c r="D1652" s="10">
        <v>690.3700000000008</v>
      </c>
      <c r="E1652" s="7">
        <v>1227</v>
      </c>
    </row>
    <row r="1653" spans="1:5" x14ac:dyDescent="0.25">
      <c r="A1653" s="5" t="s">
        <v>113</v>
      </c>
      <c r="B1653" s="7"/>
      <c r="C1653" s="7"/>
      <c r="D1653" s="7"/>
      <c r="E1653" s="7"/>
    </row>
    <row r="1654" spans="1:5" x14ac:dyDescent="0.25">
      <c r="A1654" s="6" t="s">
        <v>1663</v>
      </c>
      <c r="B1654" s="1">
        <v>156</v>
      </c>
      <c r="C1654" s="1">
        <v>465</v>
      </c>
      <c r="D1654" s="10">
        <v>1766.999999999997</v>
      </c>
      <c r="E1654" s="7">
        <v>203</v>
      </c>
    </row>
    <row r="1655" spans="1:5" x14ac:dyDescent="0.25">
      <c r="A1655" s="6" t="s">
        <v>1668</v>
      </c>
      <c r="B1655" s="1">
        <v>171</v>
      </c>
      <c r="C1655" s="1">
        <v>538</v>
      </c>
      <c r="D1655" s="10">
        <v>1527.9200000000012</v>
      </c>
      <c r="E1655" s="7">
        <v>371</v>
      </c>
    </row>
    <row r="1656" spans="1:5" x14ac:dyDescent="0.25">
      <c r="A1656" s="6" t="s">
        <v>1665</v>
      </c>
      <c r="B1656" s="1">
        <v>168</v>
      </c>
      <c r="C1656" s="1">
        <v>536</v>
      </c>
      <c r="D1656" s="10">
        <v>1404.3200000000008</v>
      </c>
      <c r="E1656" s="7">
        <v>483</v>
      </c>
    </row>
    <row r="1657" spans="1:5" x14ac:dyDescent="0.25">
      <c r="A1657" s="6" t="s">
        <v>1666</v>
      </c>
      <c r="B1657" s="1">
        <v>166</v>
      </c>
      <c r="C1657" s="1">
        <v>522</v>
      </c>
      <c r="D1657" s="10">
        <v>1351.9800000000012</v>
      </c>
      <c r="E1657" s="7">
        <v>546</v>
      </c>
    </row>
    <row r="1658" spans="1:5" x14ac:dyDescent="0.25">
      <c r="A1658" s="6" t="s">
        <v>1662</v>
      </c>
      <c r="B1658" s="1">
        <v>180</v>
      </c>
      <c r="C1658" s="1">
        <v>556</v>
      </c>
      <c r="D1658" s="10">
        <v>1339.9599999999978</v>
      </c>
      <c r="E1658" s="7">
        <v>561</v>
      </c>
    </row>
    <row r="1659" spans="1:5" x14ac:dyDescent="0.25">
      <c r="A1659" s="6" t="s">
        <v>1667</v>
      </c>
      <c r="B1659" s="1">
        <v>142</v>
      </c>
      <c r="C1659" s="1">
        <v>437</v>
      </c>
      <c r="D1659" s="10">
        <v>1000.7300000000009</v>
      </c>
      <c r="E1659" s="7">
        <v>876</v>
      </c>
    </row>
    <row r="1660" spans="1:5" x14ac:dyDescent="0.25">
      <c r="A1660" s="6" t="s">
        <v>1669</v>
      </c>
      <c r="B1660" s="1">
        <v>167</v>
      </c>
      <c r="C1660" s="1">
        <v>514</v>
      </c>
      <c r="D1660" s="10">
        <v>827.54000000000178</v>
      </c>
      <c r="E1660" s="7">
        <v>1085</v>
      </c>
    </row>
    <row r="1661" spans="1:5" x14ac:dyDescent="0.25">
      <c r="A1661" s="6" t="s">
        <v>1664</v>
      </c>
      <c r="B1661" s="1">
        <v>154</v>
      </c>
      <c r="C1661" s="1">
        <v>465</v>
      </c>
      <c r="D1661" s="10">
        <v>385.95000000000073</v>
      </c>
      <c r="E1661" s="7">
        <v>1442</v>
      </c>
    </row>
    <row r="1662" spans="1:5" x14ac:dyDescent="0.25">
      <c r="A1662" s="5" t="s">
        <v>114</v>
      </c>
      <c r="B1662" s="7"/>
      <c r="C1662" s="7"/>
      <c r="D1662" s="7"/>
      <c r="E1662" s="7"/>
    </row>
    <row r="1663" spans="1:5" x14ac:dyDescent="0.25">
      <c r="A1663" s="6" t="s">
        <v>1670</v>
      </c>
      <c r="B1663" s="1">
        <v>179</v>
      </c>
      <c r="C1663" s="1">
        <v>560</v>
      </c>
      <c r="D1663" s="10">
        <v>1965.5999999999956</v>
      </c>
      <c r="E1663" s="7">
        <v>96</v>
      </c>
    </row>
    <row r="1664" spans="1:5" x14ac:dyDescent="0.25">
      <c r="A1664" s="6" t="s">
        <v>1675</v>
      </c>
      <c r="B1664" s="1">
        <v>154</v>
      </c>
      <c r="C1664" s="1">
        <v>459</v>
      </c>
      <c r="D1664" s="10">
        <v>1670.7599999999964</v>
      </c>
      <c r="E1664" s="7">
        <v>252</v>
      </c>
    </row>
    <row r="1665" spans="1:5" x14ac:dyDescent="0.25">
      <c r="A1665" s="6" t="s">
        <v>1679</v>
      </c>
      <c r="B1665" s="1">
        <v>170</v>
      </c>
      <c r="C1665" s="1">
        <v>518</v>
      </c>
      <c r="D1665" s="10">
        <v>1341.6200000000019</v>
      </c>
      <c r="E1665" s="7">
        <v>558</v>
      </c>
    </row>
    <row r="1666" spans="1:5" x14ac:dyDescent="0.25">
      <c r="A1666" s="6" t="s">
        <v>1676</v>
      </c>
      <c r="B1666" s="1">
        <v>158</v>
      </c>
      <c r="C1666" s="1">
        <v>477</v>
      </c>
      <c r="D1666" s="10">
        <v>1244.970000000003</v>
      </c>
      <c r="E1666" s="7">
        <v>644</v>
      </c>
    </row>
    <row r="1667" spans="1:5" x14ac:dyDescent="0.25">
      <c r="A1667" s="6" t="s">
        <v>1674</v>
      </c>
      <c r="B1667" s="1">
        <v>157</v>
      </c>
      <c r="C1667" s="1">
        <v>469</v>
      </c>
      <c r="D1667" s="10">
        <v>1134.9799999999975</v>
      </c>
      <c r="E1667" s="7">
        <v>753</v>
      </c>
    </row>
    <row r="1668" spans="1:5" x14ac:dyDescent="0.25">
      <c r="A1668" s="6" t="s">
        <v>1677</v>
      </c>
      <c r="B1668" s="1">
        <v>144</v>
      </c>
      <c r="C1668" s="1">
        <v>440</v>
      </c>
      <c r="D1668" s="10">
        <v>963.5999999999998</v>
      </c>
      <c r="E1668" s="7">
        <v>917</v>
      </c>
    </row>
    <row r="1669" spans="1:5" x14ac:dyDescent="0.25">
      <c r="A1669" s="6" t="s">
        <v>1672</v>
      </c>
      <c r="B1669" s="1">
        <v>85</v>
      </c>
      <c r="C1669" s="1">
        <v>245</v>
      </c>
      <c r="D1669" s="10">
        <v>698.25000000000068</v>
      </c>
      <c r="E1669" s="7">
        <v>1216</v>
      </c>
    </row>
    <row r="1670" spans="1:5" x14ac:dyDescent="0.25">
      <c r="A1670" s="6" t="s">
        <v>1671</v>
      </c>
      <c r="B1670" s="1">
        <v>154</v>
      </c>
      <c r="C1670" s="1">
        <v>465</v>
      </c>
      <c r="D1670" s="10">
        <v>660.30000000000064</v>
      </c>
      <c r="E1670" s="7">
        <v>1255</v>
      </c>
    </row>
    <row r="1671" spans="1:5" x14ac:dyDescent="0.25">
      <c r="A1671" s="6" t="s">
        <v>1673</v>
      </c>
      <c r="B1671" s="1">
        <v>173</v>
      </c>
      <c r="C1671" s="1">
        <v>524</v>
      </c>
      <c r="D1671" s="10">
        <v>602.59999999999945</v>
      </c>
      <c r="E1671" s="7">
        <v>1296</v>
      </c>
    </row>
    <row r="1672" spans="1:5" x14ac:dyDescent="0.25">
      <c r="A1672" s="6" t="s">
        <v>1680</v>
      </c>
      <c r="B1672" s="1">
        <v>148</v>
      </c>
      <c r="C1672" s="1">
        <v>447</v>
      </c>
      <c r="D1672" s="10">
        <v>371.01000000000067</v>
      </c>
      <c r="E1672" s="7">
        <v>1450</v>
      </c>
    </row>
    <row r="1673" spans="1:5" x14ac:dyDescent="0.25">
      <c r="A1673" s="6" t="s">
        <v>1678</v>
      </c>
      <c r="B1673" s="1">
        <v>155</v>
      </c>
      <c r="C1673" s="1">
        <v>471</v>
      </c>
      <c r="D1673" s="10">
        <v>348.54000000000093</v>
      </c>
      <c r="E1673" s="7">
        <v>1468</v>
      </c>
    </row>
    <row r="1674" spans="1:5" x14ac:dyDescent="0.25">
      <c r="A1674" s="5" t="s">
        <v>0</v>
      </c>
      <c r="B1674" s="1">
        <v>269720</v>
      </c>
      <c r="C1674" s="1">
        <v>833489</v>
      </c>
      <c r="D1674" s="10">
        <v>1764546.4400000072</v>
      </c>
      <c r="E1674" s="7">
        <v>1</v>
      </c>
    </row>
  </sheetData>
  <conditionalFormatting sqref="E2">
    <cfRule type="colorScale" priority="5">
      <colorScale>
        <cfvo type="min"/>
        <cfvo type="max"/>
        <color rgb="FF63BE7B"/>
        <color rgb="FFFCFCFF"/>
      </colorScale>
    </cfRule>
    <cfRule type="colorScale" priority="6">
      <colorScale>
        <cfvo type="min"/>
        <cfvo type="percentile" val="50"/>
        <cfvo type="max"/>
        <color rgb="FFF8696B"/>
        <color rgb="FFFFEB84"/>
        <color rgb="FF63BE7B"/>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4">
      <dataBar>
        <cfvo type="min"/>
        <cfvo type="max"/>
        <color rgb="FF63C384"/>
      </dataBar>
      <extLst>
        <ext xmlns:x14="http://schemas.microsoft.com/office/spreadsheetml/2009/9/main" uri="{B025F937-C7B1-47D3-B67F-A62EFF666E3E}">
          <x14:id>{7A06B083-1386-4540-B885-E155988655DE}</x14:id>
        </ext>
      </extLst>
    </cfRule>
  </conditionalFormatting>
  <conditionalFormatting sqref="E1:E2 E1675:E1048576">
    <cfRule type="colorScale" priority="3">
      <colorScale>
        <cfvo type="min"/>
        <cfvo type="max"/>
        <color rgb="FFFCFCFF"/>
        <color rgb="FF63BE7B"/>
      </colorScale>
    </cfRule>
  </conditionalFormatting>
  <conditionalFormatting sqref="E1:E2 E1675:E1048576">
    <cfRule type="colorScale" priority="2">
      <colorScale>
        <cfvo type="min"/>
        <cfvo type="max"/>
        <color rgb="FFFCFCFF"/>
        <color rgb="FF63BE7B"/>
      </colorScale>
    </cfRule>
  </conditionalFormatting>
  <conditionalFormatting sqref="E1:E2 E1675:E1048576">
    <cfRule type="colorScale" priority="1">
      <colorScale>
        <cfvo type="min"/>
        <cfvo type="percentile" val="50"/>
        <cfvo type="max"/>
        <color rgb="FF63BE7B"/>
        <color rgb="FFFFEB84"/>
        <color rgb="FFF8696B"/>
      </colorScale>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7A06B083-1386-4540-B885-E155988655DE}">
            <x14:dataBar minLength="0" maxLength="100" border="1" negativeBarBorderColorSameAsPositive="0">
              <x14:cfvo type="autoMin"/>
              <x14:cfvo type="autoMax"/>
              <x14:borderColor rgb="FF63C38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2CEF56-8714-4CC0-9792-8A0A05152716}">
  <dimension ref="I5:L117"/>
  <sheetViews>
    <sheetView topLeftCell="I1" zoomScaleNormal="100" workbookViewId="0">
      <selection activeCell="J6" sqref="J6"/>
    </sheetView>
  </sheetViews>
  <sheetFormatPr defaultRowHeight="15" x14ac:dyDescent="0.25"/>
  <cols>
    <col min="1" max="8" width="0" hidden="1" customWidth="1"/>
    <col min="9" max="9" width="16.42578125" bestFit="1" customWidth="1"/>
    <col min="10" max="10" width="17" bestFit="1" customWidth="1"/>
    <col min="11" max="11" width="18.28515625" bestFit="1" customWidth="1"/>
    <col min="12" max="12" width="26.42578125" bestFit="1" customWidth="1"/>
    <col min="13" max="13" width="22.140625" bestFit="1" customWidth="1"/>
    <col min="14" max="15" width="13.140625" bestFit="1" customWidth="1"/>
  </cols>
  <sheetData>
    <row r="5" spans="9:12" x14ac:dyDescent="0.25">
      <c r="I5" s="2" t="s">
        <v>6</v>
      </c>
      <c r="J5" t="s">
        <v>4</v>
      </c>
      <c r="K5" t="s">
        <v>115</v>
      </c>
      <c r="L5" t="s">
        <v>116</v>
      </c>
    </row>
    <row r="6" spans="9:12" x14ac:dyDescent="0.25">
      <c r="I6" t="s">
        <v>7</v>
      </c>
      <c r="J6" s="1">
        <v>198</v>
      </c>
      <c r="K6" s="8">
        <v>2</v>
      </c>
      <c r="L6" s="1"/>
    </row>
    <row r="7" spans="9:12" x14ac:dyDescent="0.25">
      <c r="I7" t="s">
        <v>8</v>
      </c>
      <c r="J7" s="1">
        <v>356</v>
      </c>
      <c r="K7" s="8">
        <v>2</v>
      </c>
      <c r="L7" s="1">
        <v>356</v>
      </c>
    </row>
    <row r="8" spans="9:12" x14ac:dyDescent="0.25">
      <c r="I8" t="s">
        <v>9</v>
      </c>
      <c r="J8" s="1">
        <v>2384</v>
      </c>
      <c r="K8" s="3">
        <v>2</v>
      </c>
      <c r="L8" s="1">
        <v>653</v>
      </c>
    </row>
    <row r="9" spans="9:12" x14ac:dyDescent="0.25">
      <c r="I9" t="s">
        <v>10</v>
      </c>
      <c r="J9" s="1">
        <v>326</v>
      </c>
      <c r="K9" s="3">
        <v>2</v>
      </c>
      <c r="L9" s="1"/>
    </row>
    <row r="10" spans="9:12" x14ac:dyDescent="0.25">
      <c r="I10" t="s">
        <v>11</v>
      </c>
      <c r="J10" s="1">
        <v>355</v>
      </c>
      <c r="K10" s="3">
        <v>2</v>
      </c>
      <c r="L10" s="1"/>
    </row>
    <row r="11" spans="9:12" x14ac:dyDescent="0.25">
      <c r="I11" t="s">
        <v>12</v>
      </c>
      <c r="J11" s="1">
        <v>1345</v>
      </c>
      <c r="K11" s="3">
        <v>2</v>
      </c>
      <c r="L11" s="1">
        <v>656</v>
      </c>
    </row>
    <row r="12" spans="9:12" x14ac:dyDescent="0.25">
      <c r="I12" t="s">
        <v>13</v>
      </c>
      <c r="J12" s="1">
        <v>5254</v>
      </c>
      <c r="K12" s="3">
        <v>2</v>
      </c>
      <c r="L12" s="1">
        <v>3249</v>
      </c>
    </row>
    <row r="13" spans="9:12" x14ac:dyDescent="0.25">
      <c r="I13" t="s">
        <v>14</v>
      </c>
      <c r="J13" s="1">
        <v>714</v>
      </c>
      <c r="K13" s="3">
        <v>2</v>
      </c>
      <c r="L13" s="1">
        <v>339</v>
      </c>
    </row>
    <row r="14" spans="9:12" x14ac:dyDescent="0.25">
      <c r="I14" t="s">
        <v>15</v>
      </c>
      <c r="J14" s="1">
        <v>6000</v>
      </c>
      <c r="K14" s="3">
        <v>2</v>
      </c>
      <c r="L14" s="1">
        <v>2164</v>
      </c>
    </row>
    <row r="15" spans="9:12" x14ac:dyDescent="0.25">
      <c r="I15" t="s">
        <v>16</v>
      </c>
      <c r="J15" s="1">
        <v>4073</v>
      </c>
      <c r="K15" s="3">
        <v>2</v>
      </c>
      <c r="L15" s="1">
        <v>2449</v>
      </c>
    </row>
    <row r="16" spans="9:12" x14ac:dyDescent="0.25">
      <c r="I16" t="s">
        <v>17</v>
      </c>
      <c r="J16" s="1">
        <v>355</v>
      </c>
      <c r="K16" s="3">
        <v>2</v>
      </c>
      <c r="L16" s="1">
        <v>355</v>
      </c>
    </row>
    <row r="17" spans="9:12" x14ac:dyDescent="0.25">
      <c r="I17" t="s">
        <v>18</v>
      </c>
      <c r="J17" s="1">
        <v>5797</v>
      </c>
      <c r="K17" s="3">
        <v>2</v>
      </c>
      <c r="L17" s="1">
        <v>2578</v>
      </c>
    </row>
    <row r="18" spans="9:12" x14ac:dyDescent="0.25">
      <c r="I18" t="s">
        <v>19</v>
      </c>
      <c r="J18" s="1">
        <v>3224</v>
      </c>
      <c r="K18" s="3">
        <v>2</v>
      </c>
      <c r="L18" s="1">
        <v>1818</v>
      </c>
    </row>
    <row r="19" spans="9:12" x14ac:dyDescent="0.25">
      <c r="I19" t="s">
        <v>20</v>
      </c>
      <c r="J19" s="1">
        <v>374</v>
      </c>
      <c r="K19" s="3">
        <v>2</v>
      </c>
      <c r="L19" s="1">
        <v>374</v>
      </c>
    </row>
    <row r="20" spans="9:12" x14ac:dyDescent="0.25">
      <c r="I20" t="s">
        <v>21</v>
      </c>
      <c r="J20" s="1">
        <v>3665</v>
      </c>
      <c r="K20" s="3">
        <v>2</v>
      </c>
      <c r="L20" s="1">
        <v>1852</v>
      </c>
    </row>
    <row r="21" spans="9:12" x14ac:dyDescent="0.25">
      <c r="I21" t="s">
        <v>22</v>
      </c>
      <c r="J21" s="1">
        <v>808</v>
      </c>
      <c r="K21" s="3">
        <v>2</v>
      </c>
      <c r="L21" s="1">
        <v>167</v>
      </c>
    </row>
    <row r="22" spans="9:12" x14ac:dyDescent="0.25">
      <c r="I22" t="s">
        <v>23</v>
      </c>
      <c r="J22" s="1">
        <v>3454</v>
      </c>
      <c r="K22" s="3">
        <v>2</v>
      </c>
      <c r="L22" s="1">
        <v>2047</v>
      </c>
    </row>
    <row r="23" spans="9:12" x14ac:dyDescent="0.25">
      <c r="I23" t="s">
        <v>24</v>
      </c>
      <c r="J23" s="1">
        <v>3689</v>
      </c>
      <c r="K23" s="3">
        <v>2</v>
      </c>
      <c r="L23" s="1">
        <v>1159</v>
      </c>
    </row>
    <row r="24" spans="9:12" x14ac:dyDescent="0.25">
      <c r="I24" t="s">
        <v>25</v>
      </c>
      <c r="J24" s="1">
        <v>3724</v>
      </c>
      <c r="K24" s="3">
        <v>2</v>
      </c>
      <c r="L24" s="1">
        <v>1722</v>
      </c>
    </row>
    <row r="25" spans="9:12" x14ac:dyDescent="0.25">
      <c r="I25" t="s">
        <v>3</v>
      </c>
      <c r="J25" s="1">
        <v>5622</v>
      </c>
      <c r="K25" s="3">
        <v>2</v>
      </c>
      <c r="L25" s="1">
        <v>2503</v>
      </c>
    </row>
    <row r="26" spans="9:12" x14ac:dyDescent="0.25">
      <c r="I26" t="s">
        <v>26</v>
      </c>
      <c r="J26" s="1">
        <v>4574</v>
      </c>
      <c r="K26" s="3">
        <v>2</v>
      </c>
      <c r="L26" s="1">
        <v>1844</v>
      </c>
    </row>
    <row r="27" spans="9:12" x14ac:dyDescent="0.25">
      <c r="I27" t="s">
        <v>27</v>
      </c>
      <c r="J27" s="1">
        <v>1333</v>
      </c>
      <c r="K27" s="3">
        <v>2</v>
      </c>
      <c r="L27" s="1">
        <v>1170</v>
      </c>
    </row>
    <row r="28" spans="9:12" x14ac:dyDescent="0.25">
      <c r="I28" t="s">
        <v>28</v>
      </c>
      <c r="J28" s="1">
        <v>3222</v>
      </c>
      <c r="K28" s="3">
        <v>2</v>
      </c>
      <c r="L28" s="1">
        <v>1279</v>
      </c>
    </row>
    <row r="29" spans="9:12" x14ac:dyDescent="0.25">
      <c r="I29" t="s">
        <v>29</v>
      </c>
      <c r="J29" s="1">
        <v>1492</v>
      </c>
      <c r="K29" s="3">
        <v>2</v>
      </c>
      <c r="L29" s="1">
        <v>833</v>
      </c>
    </row>
    <row r="30" spans="9:12" x14ac:dyDescent="0.25">
      <c r="I30" t="s">
        <v>30</v>
      </c>
      <c r="J30" s="1">
        <v>852</v>
      </c>
      <c r="K30" s="3">
        <v>2</v>
      </c>
      <c r="L30" s="1">
        <v>347</v>
      </c>
    </row>
    <row r="31" spans="9:12" x14ac:dyDescent="0.25">
      <c r="I31" t="s">
        <v>31</v>
      </c>
      <c r="J31" s="1">
        <v>3178</v>
      </c>
      <c r="K31" s="3">
        <v>2</v>
      </c>
      <c r="L31" s="1">
        <v>1846</v>
      </c>
    </row>
    <row r="32" spans="9:12" x14ac:dyDescent="0.25">
      <c r="I32" t="s">
        <v>32</v>
      </c>
      <c r="J32" s="1">
        <v>5382</v>
      </c>
      <c r="K32" s="3">
        <v>2</v>
      </c>
      <c r="L32" s="1">
        <v>2552</v>
      </c>
    </row>
    <row r="33" spans="9:12" x14ac:dyDescent="0.25">
      <c r="I33" t="s">
        <v>33</v>
      </c>
      <c r="J33" s="1">
        <v>357</v>
      </c>
      <c r="K33" s="3">
        <v>2</v>
      </c>
      <c r="L33" s="1">
        <v>183</v>
      </c>
    </row>
    <row r="34" spans="9:12" x14ac:dyDescent="0.25">
      <c r="I34" t="s">
        <v>34</v>
      </c>
      <c r="J34" s="1">
        <v>2340</v>
      </c>
      <c r="K34" s="3">
        <v>2</v>
      </c>
      <c r="L34" s="1">
        <v>1523</v>
      </c>
    </row>
    <row r="35" spans="9:12" x14ac:dyDescent="0.25">
      <c r="I35" t="s">
        <v>35</v>
      </c>
      <c r="J35" s="1">
        <v>5223</v>
      </c>
      <c r="K35" s="3">
        <v>2</v>
      </c>
      <c r="L35" s="1">
        <v>1822</v>
      </c>
    </row>
    <row r="36" spans="9:12" x14ac:dyDescent="0.25">
      <c r="I36" t="s">
        <v>36</v>
      </c>
      <c r="J36" s="1">
        <v>881</v>
      </c>
      <c r="K36" s="3">
        <v>2</v>
      </c>
      <c r="L36" s="1">
        <v>350</v>
      </c>
    </row>
    <row r="37" spans="9:12" x14ac:dyDescent="0.25">
      <c r="I37" t="s">
        <v>37</v>
      </c>
      <c r="J37" s="1">
        <v>914</v>
      </c>
      <c r="K37" s="3">
        <v>2</v>
      </c>
      <c r="L37" s="1">
        <v>395</v>
      </c>
    </row>
    <row r="38" spans="9:12" x14ac:dyDescent="0.25">
      <c r="I38" t="s">
        <v>38</v>
      </c>
      <c r="J38" s="1">
        <v>344</v>
      </c>
      <c r="K38" s="3">
        <v>2</v>
      </c>
      <c r="L38" s="1">
        <v>344</v>
      </c>
    </row>
    <row r="39" spans="9:12" x14ac:dyDescent="0.25">
      <c r="I39" t="s">
        <v>39</v>
      </c>
      <c r="J39" s="1">
        <v>7685</v>
      </c>
      <c r="K39" s="3">
        <v>2</v>
      </c>
      <c r="L39" s="1">
        <v>3542</v>
      </c>
    </row>
    <row r="40" spans="9:12" x14ac:dyDescent="0.25">
      <c r="I40" t="s">
        <v>40</v>
      </c>
      <c r="J40" s="1">
        <v>3506</v>
      </c>
      <c r="K40" s="3">
        <v>2</v>
      </c>
      <c r="L40" s="1">
        <v>1726</v>
      </c>
    </row>
    <row r="41" spans="9:12" x14ac:dyDescent="0.25">
      <c r="I41" t="s">
        <v>41</v>
      </c>
      <c r="J41" s="1">
        <v>838</v>
      </c>
      <c r="K41" s="3">
        <v>2</v>
      </c>
      <c r="L41" s="1">
        <v>326</v>
      </c>
    </row>
    <row r="42" spans="9:12" x14ac:dyDescent="0.25">
      <c r="I42" t="s">
        <v>42</v>
      </c>
      <c r="J42" s="1">
        <v>1971</v>
      </c>
      <c r="K42" s="3">
        <v>2</v>
      </c>
      <c r="L42" s="1">
        <v>700</v>
      </c>
    </row>
    <row r="43" spans="9:12" x14ac:dyDescent="0.25">
      <c r="I43" t="s">
        <v>43</v>
      </c>
      <c r="J43" s="1">
        <v>1974</v>
      </c>
      <c r="K43" s="3">
        <v>2</v>
      </c>
      <c r="L43" s="1">
        <v>540</v>
      </c>
    </row>
    <row r="44" spans="9:12" x14ac:dyDescent="0.25">
      <c r="I44" t="s">
        <v>44</v>
      </c>
      <c r="J44" s="1">
        <v>1648</v>
      </c>
      <c r="K44" s="3">
        <v>2</v>
      </c>
      <c r="L44" s="1">
        <v>912</v>
      </c>
    </row>
    <row r="45" spans="9:12" x14ac:dyDescent="0.25">
      <c r="I45" t="s">
        <v>45</v>
      </c>
      <c r="J45" s="1">
        <v>6188</v>
      </c>
      <c r="K45" s="3">
        <v>2</v>
      </c>
      <c r="L45" s="1">
        <v>3087</v>
      </c>
    </row>
    <row r="46" spans="9:12" x14ac:dyDescent="0.25">
      <c r="I46" t="s">
        <v>46</v>
      </c>
      <c r="J46" s="1">
        <v>3147</v>
      </c>
      <c r="K46" s="3">
        <v>2</v>
      </c>
      <c r="L46" s="1">
        <v>1521</v>
      </c>
    </row>
    <row r="47" spans="9:12" x14ac:dyDescent="0.25">
      <c r="I47" t="s">
        <v>47</v>
      </c>
      <c r="J47" s="1">
        <v>372</v>
      </c>
      <c r="K47" s="3">
        <v>2</v>
      </c>
      <c r="L47" s="1">
        <v>372</v>
      </c>
    </row>
    <row r="48" spans="9:12" x14ac:dyDescent="0.25">
      <c r="I48" t="s">
        <v>48</v>
      </c>
      <c r="J48" s="1">
        <v>6175</v>
      </c>
      <c r="K48" s="3">
        <v>2</v>
      </c>
      <c r="L48" s="1">
        <v>2749</v>
      </c>
    </row>
    <row r="49" spans="9:12" x14ac:dyDescent="0.25">
      <c r="I49" t="s">
        <v>49</v>
      </c>
      <c r="J49" s="1">
        <v>373</v>
      </c>
      <c r="K49" s="3">
        <v>2</v>
      </c>
      <c r="L49" s="1"/>
    </row>
    <row r="50" spans="9:12" x14ac:dyDescent="0.25">
      <c r="I50" t="s">
        <v>50</v>
      </c>
      <c r="J50" s="1">
        <v>909</v>
      </c>
      <c r="K50" s="3">
        <v>2</v>
      </c>
      <c r="L50" s="1">
        <v>343</v>
      </c>
    </row>
    <row r="51" spans="9:12" x14ac:dyDescent="0.25">
      <c r="I51" t="s">
        <v>51</v>
      </c>
      <c r="J51" s="1">
        <v>343</v>
      </c>
      <c r="K51" s="3">
        <v>2</v>
      </c>
      <c r="L51" s="1">
        <v>343</v>
      </c>
    </row>
    <row r="52" spans="9:12" x14ac:dyDescent="0.25">
      <c r="I52" t="s">
        <v>52</v>
      </c>
      <c r="J52" s="1">
        <v>368</v>
      </c>
      <c r="K52" s="3">
        <v>2</v>
      </c>
      <c r="L52" s="1">
        <v>171</v>
      </c>
    </row>
    <row r="53" spans="9:12" x14ac:dyDescent="0.25">
      <c r="I53" t="s">
        <v>53</v>
      </c>
      <c r="J53" s="1">
        <v>812</v>
      </c>
      <c r="K53" s="3">
        <v>2</v>
      </c>
      <c r="L53" s="1">
        <v>486</v>
      </c>
    </row>
    <row r="54" spans="9:12" x14ac:dyDescent="0.25">
      <c r="I54" t="s">
        <v>54</v>
      </c>
      <c r="J54" s="1">
        <v>5218</v>
      </c>
      <c r="K54" s="3">
        <v>2</v>
      </c>
      <c r="L54" s="1">
        <v>2731</v>
      </c>
    </row>
    <row r="55" spans="9:12" x14ac:dyDescent="0.25">
      <c r="I55" t="s">
        <v>55</v>
      </c>
      <c r="J55" s="1">
        <v>1429</v>
      </c>
      <c r="K55" s="3">
        <v>2</v>
      </c>
      <c r="L55" s="1">
        <v>545</v>
      </c>
    </row>
    <row r="56" spans="9:12" x14ac:dyDescent="0.25">
      <c r="I56" t="s">
        <v>56</v>
      </c>
      <c r="J56" s="1">
        <v>3289</v>
      </c>
      <c r="K56" s="3">
        <v>2</v>
      </c>
      <c r="L56" s="1">
        <v>1293</v>
      </c>
    </row>
    <row r="57" spans="9:12" x14ac:dyDescent="0.25">
      <c r="I57" t="s">
        <v>57</v>
      </c>
      <c r="J57" s="1">
        <v>1671</v>
      </c>
      <c r="K57" s="3">
        <v>2</v>
      </c>
      <c r="L57" s="1">
        <v>364</v>
      </c>
    </row>
    <row r="58" spans="9:12" x14ac:dyDescent="0.25">
      <c r="I58" t="s">
        <v>58</v>
      </c>
      <c r="J58" s="1">
        <v>311</v>
      </c>
      <c r="K58" s="3">
        <v>2</v>
      </c>
      <c r="L58" s="1">
        <v>154</v>
      </c>
    </row>
    <row r="59" spans="9:12" x14ac:dyDescent="0.25">
      <c r="I59" t="s">
        <v>59</v>
      </c>
      <c r="J59" s="1">
        <v>1381</v>
      </c>
      <c r="K59" s="3">
        <v>2</v>
      </c>
      <c r="L59" s="1">
        <v>346</v>
      </c>
    </row>
    <row r="60" spans="9:12" x14ac:dyDescent="0.25">
      <c r="I60" t="s">
        <v>60</v>
      </c>
      <c r="J60" s="1">
        <v>8071</v>
      </c>
      <c r="K60" s="3">
        <v>2</v>
      </c>
      <c r="L60" s="1">
        <v>3341</v>
      </c>
    </row>
    <row r="61" spans="9:12" x14ac:dyDescent="0.25">
      <c r="I61" t="s">
        <v>61</v>
      </c>
      <c r="J61" s="1">
        <v>5323</v>
      </c>
      <c r="K61" s="3">
        <v>2</v>
      </c>
      <c r="L61" s="1">
        <v>1671</v>
      </c>
    </row>
    <row r="62" spans="9:12" x14ac:dyDescent="0.25">
      <c r="I62" t="s">
        <v>62</v>
      </c>
      <c r="J62" s="1">
        <v>7153</v>
      </c>
      <c r="K62" s="3">
        <v>2</v>
      </c>
      <c r="L62" s="1">
        <v>3389</v>
      </c>
    </row>
    <row r="63" spans="9:12" x14ac:dyDescent="0.25">
      <c r="I63" t="s">
        <v>63</v>
      </c>
      <c r="J63" s="1">
        <v>3558</v>
      </c>
      <c r="K63" s="3">
        <v>2</v>
      </c>
      <c r="L63" s="1">
        <v>1118</v>
      </c>
    </row>
    <row r="64" spans="9:12" x14ac:dyDescent="0.25">
      <c r="I64" t="s">
        <v>64</v>
      </c>
      <c r="J64" s="1">
        <v>6121</v>
      </c>
      <c r="K64" s="3">
        <v>2</v>
      </c>
      <c r="L64" s="1">
        <v>2878</v>
      </c>
    </row>
    <row r="65" spans="9:12" x14ac:dyDescent="0.25">
      <c r="I65" t="s">
        <v>65</v>
      </c>
      <c r="J65" s="1">
        <v>5225</v>
      </c>
      <c r="K65" s="3">
        <v>2</v>
      </c>
      <c r="L65" s="1">
        <v>2849</v>
      </c>
    </row>
    <row r="66" spans="9:12" x14ac:dyDescent="0.25">
      <c r="I66" t="s">
        <v>66</v>
      </c>
      <c r="J66" s="1">
        <v>353</v>
      </c>
      <c r="K66" s="3">
        <v>2</v>
      </c>
      <c r="L66" s="1">
        <v>184</v>
      </c>
    </row>
    <row r="67" spans="9:12" x14ac:dyDescent="0.25">
      <c r="I67" t="s">
        <v>67</v>
      </c>
      <c r="J67" s="1">
        <v>814</v>
      </c>
      <c r="K67" s="3">
        <v>2</v>
      </c>
      <c r="L67" s="1">
        <v>814</v>
      </c>
    </row>
    <row r="68" spans="9:12" x14ac:dyDescent="0.25">
      <c r="I68" t="s">
        <v>68</v>
      </c>
      <c r="J68" s="1">
        <v>661</v>
      </c>
      <c r="K68" s="3">
        <v>2</v>
      </c>
      <c r="L68" s="1">
        <v>331</v>
      </c>
    </row>
    <row r="69" spans="9:12" x14ac:dyDescent="0.25">
      <c r="I69" t="s">
        <v>1</v>
      </c>
      <c r="J69" s="1">
        <v>688</v>
      </c>
      <c r="K69" s="3">
        <v>2</v>
      </c>
      <c r="L69" s="1">
        <v>512</v>
      </c>
    </row>
    <row r="70" spans="9:12" x14ac:dyDescent="0.25">
      <c r="I70" t="s">
        <v>69</v>
      </c>
      <c r="J70" s="1">
        <v>737</v>
      </c>
      <c r="K70" s="3">
        <v>2</v>
      </c>
      <c r="L70" s="1">
        <v>292</v>
      </c>
    </row>
    <row r="71" spans="9:12" x14ac:dyDescent="0.25">
      <c r="I71" t="s">
        <v>70</v>
      </c>
      <c r="J71" s="1">
        <v>3906</v>
      </c>
      <c r="K71" s="3">
        <v>2</v>
      </c>
      <c r="L71" s="1">
        <v>2358</v>
      </c>
    </row>
    <row r="72" spans="9:12" x14ac:dyDescent="0.25">
      <c r="I72" t="s">
        <v>71</v>
      </c>
      <c r="J72" s="1">
        <v>149</v>
      </c>
      <c r="K72" s="3">
        <v>2</v>
      </c>
      <c r="L72" s="1">
        <v>149</v>
      </c>
    </row>
    <row r="73" spans="9:12" x14ac:dyDescent="0.25">
      <c r="I73" t="s">
        <v>72</v>
      </c>
      <c r="J73" s="1">
        <v>352</v>
      </c>
      <c r="K73" s="3">
        <v>2</v>
      </c>
      <c r="L73" s="1"/>
    </row>
    <row r="74" spans="9:12" x14ac:dyDescent="0.25">
      <c r="I74" t="s">
        <v>73</v>
      </c>
      <c r="J74" s="1">
        <v>2413</v>
      </c>
      <c r="K74" s="3">
        <v>2</v>
      </c>
      <c r="L74" s="1">
        <v>1205</v>
      </c>
    </row>
    <row r="75" spans="9:12" x14ac:dyDescent="0.25">
      <c r="I75" t="s">
        <v>74</v>
      </c>
      <c r="J75" s="1">
        <v>4951</v>
      </c>
      <c r="K75" s="3">
        <v>2</v>
      </c>
      <c r="L75" s="1">
        <v>2667</v>
      </c>
    </row>
    <row r="76" spans="9:12" x14ac:dyDescent="0.25">
      <c r="I76" t="s">
        <v>75</v>
      </c>
      <c r="J76" s="1">
        <v>885</v>
      </c>
      <c r="K76" s="3">
        <v>2</v>
      </c>
      <c r="L76" s="1">
        <v>175</v>
      </c>
    </row>
    <row r="77" spans="9:12" x14ac:dyDescent="0.25">
      <c r="I77" t="s">
        <v>76</v>
      </c>
      <c r="J77" s="1">
        <v>872</v>
      </c>
      <c r="K77" s="3">
        <v>2</v>
      </c>
      <c r="L77" s="1">
        <v>494</v>
      </c>
    </row>
    <row r="78" spans="9:12" x14ac:dyDescent="0.25">
      <c r="I78" t="s">
        <v>77</v>
      </c>
      <c r="J78" s="1">
        <v>1547</v>
      </c>
      <c r="K78" s="3">
        <v>2</v>
      </c>
      <c r="L78" s="1">
        <v>860</v>
      </c>
    </row>
    <row r="79" spans="9:12" x14ac:dyDescent="0.25">
      <c r="I79" t="s">
        <v>78</v>
      </c>
      <c r="J79" s="1">
        <v>2686</v>
      </c>
      <c r="K79" s="3">
        <v>2</v>
      </c>
      <c r="L79" s="1">
        <v>1189</v>
      </c>
    </row>
    <row r="80" spans="9:12" x14ac:dyDescent="0.25">
      <c r="I80" t="s">
        <v>79</v>
      </c>
      <c r="J80" s="1">
        <v>909</v>
      </c>
      <c r="K80" s="3">
        <v>2</v>
      </c>
      <c r="L80" s="1">
        <v>382</v>
      </c>
    </row>
    <row r="81" spans="9:12" x14ac:dyDescent="0.25">
      <c r="I81" t="s">
        <v>80</v>
      </c>
      <c r="J81" s="1">
        <v>1384</v>
      </c>
      <c r="K81" s="3">
        <v>2</v>
      </c>
      <c r="L81" s="1">
        <v>527</v>
      </c>
    </row>
    <row r="82" spans="9:12" x14ac:dyDescent="0.25">
      <c r="I82" t="s">
        <v>81</v>
      </c>
      <c r="J82" s="1">
        <v>824</v>
      </c>
      <c r="K82" s="3">
        <v>2</v>
      </c>
      <c r="L82" s="1">
        <v>350</v>
      </c>
    </row>
    <row r="83" spans="9:12" x14ac:dyDescent="0.25">
      <c r="I83" t="s">
        <v>82</v>
      </c>
      <c r="J83" s="1">
        <v>6499</v>
      </c>
      <c r="K83" s="3">
        <v>2</v>
      </c>
      <c r="L83" s="1">
        <v>2472</v>
      </c>
    </row>
    <row r="84" spans="9:12" x14ac:dyDescent="0.25">
      <c r="I84" t="s">
        <v>2</v>
      </c>
      <c r="J84" s="1">
        <v>1498</v>
      </c>
      <c r="K84" s="3">
        <v>2</v>
      </c>
      <c r="L84" s="1">
        <v>1301</v>
      </c>
    </row>
    <row r="85" spans="9:12" x14ac:dyDescent="0.25">
      <c r="I85" t="s">
        <v>83</v>
      </c>
      <c r="J85" s="1">
        <v>5180</v>
      </c>
      <c r="K85" s="3">
        <v>2</v>
      </c>
      <c r="L85" s="1">
        <v>3299</v>
      </c>
    </row>
    <row r="86" spans="9:12" x14ac:dyDescent="0.25">
      <c r="I86" t="s">
        <v>84</v>
      </c>
      <c r="J86" s="1">
        <v>4912</v>
      </c>
      <c r="K86" s="3">
        <v>2</v>
      </c>
      <c r="L86" s="1">
        <v>2866</v>
      </c>
    </row>
    <row r="87" spans="9:12" x14ac:dyDescent="0.25">
      <c r="I87" t="s">
        <v>85</v>
      </c>
      <c r="J87" s="1">
        <v>3757</v>
      </c>
      <c r="K87" s="3">
        <v>2</v>
      </c>
      <c r="L87" s="1">
        <v>1826</v>
      </c>
    </row>
    <row r="88" spans="9:12" x14ac:dyDescent="0.25">
      <c r="I88" t="s">
        <v>86</v>
      </c>
      <c r="J88" s="1">
        <v>1388</v>
      </c>
      <c r="K88" s="3">
        <v>2</v>
      </c>
      <c r="L88" s="1">
        <v>325</v>
      </c>
    </row>
    <row r="89" spans="9:12" x14ac:dyDescent="0.25">
      <c r="I89" t="s">
        <v>87</v>
      </c>
      <c r="J89" s="1">
        <v>172</v>
      </c>
      <c r="K89" s="3">
        <v>2</v>
      </c>
      <c r="L89" s="1"/>
    </row>
    <row r="90" spans="9:12" x14ac:dyDescent="0.25">
      <c r="I90" t="s">
        <v>88</v>
      </c>
      <c r="J90" s="1">
        <v>320</v>
      </c>
      <c r="K90" s="3">
        <v>2</v>
      </c>
      <c r="L90" s="1">
        <v>166</v>
      </c>
    </row>
    <row r="91" spans="9:12" x14ac:dyDescent="0.25">
      <c r="I91" t="s">
        <v>89</v>
      </c>
      <c r="J91" s="1">
        <v>354</v>
      </c>
      <c r="K91" s="3">
        <v>2</v>
      </c>
      <c r="L91" s="1"/>
    </row>
    <row r="92" spans="9:12" x14ac:dyDescent="0.25">
      <c r="I92" t="s">
        <v>90</v>
      </c>
      <c r="J92" s="1">
        <v>661</v>
      </c>
      <c r="K92" s="3">
        <v>2</v>
      </c>
      <c r="L92" s="1">
        <v>322</v>
      </c>
    </row>
    <row r="93" spans="9:12" x14ac:dyDescent="0.25">
      <c r="I93" t="s">
        <v>91</v>
      </c>
      <c r="J93" s="1">
        <v>2307</v>
      </c>
      <c r="K93" s="3">
        <v>2</v>
      </c>
      <c r="L93" s="1">
        <v>1005</v>
      </c>
    </row>
    <row r="94" spans="9:12" x14ac:dyDescent="0.25">
      <c r="I94" t="s">
        <v>92</v>
      </c>
      <c r="J94" s="1">
        <v>5806</v>
      </c>
      <c r="K94" s="3">
        <v>2</v>
      </c>
      <c r="L94" s="1">
        <v>2595</v>
      </c>
    </row>
    <row r="95" spans="9:12" x14ac:dyDescent="0.25">
      <c r="I95" t="s">
        <v>93</v>
      </c>
      <c r="J95" s="1">
        <v>785</v>
      </c>
      <c r="K95" s="3">
        <v>2</v>
      </c>
      <c r="L95" s="1">
        <v>468</v>
      </c>
    </row>
    <row r="96" spans="9:12" x14ac:dyDescent="0.25">
      <c r="I96" t="s">
        <v>94</v>
      </c>
      <c r="J96" s="1">
        <v>857</v>
      </c>
      <c r="K96" s="3">
        <v>2</v>
      </c>
      <c r="L96" s="1">
        <v>186</v>
      </c>
    </row>
    <row r="97" spans="9:12" x14ac:dyDescent="0.25">
      <c r="I97" t="s">
        <v>95</v>
      </c>
      <c r="J97" s="1">
        <v>340</v>
      </c>
      <c r="K97" s="3">
        <v>2</v>
      </c>
      <c r="L97" s="1">
        <v>173</v>
      </c>
    </row>
    <row r="98" spans="9:12" x14ac:dyDescent="0.25">
      <c r="I98" t="s">
        <v>96</v>
      </c>
      <c r="J98" s="1">
        <v>1882</v>
      </c>
      <c r="K98" s="3">
        <v>2</v>
      </c>
      <c r="L98" s="1">
        <v>1001</v>
      </c>
    </row>
    <row r="99" spans="9:12" x14ac:dyDescent="0.25">
      <c r="I99" t="s">
        <v>97</v>
      </c>
      <c r="J99" s="1">
        <v>738</v>
      </c>
      <c r="K99" s="3">
        <v>2</v>
      </c>
      <c r="L99" s="1">
        <v>191</v>
      </c>
    </row>
    <row r="100" spans="9:12" x14ac:dyDescent="0.25">
      <c r="I100" t="s">
        <v>98</v>
      </c>
      <c r="J100" s="1">
        <v>1593</v>
      </c>
      <c r="K100" s="3">
        <v>2</v>
      </c>
      <c r="L100" s="1">
        <v>1093</v>
      </c>
    </row>
    <row r="101" spans="9:12" x14ac:dyDescent="0.25">
      <c r="I101" t="s">
        <v>99</v>
      </c>
      <c r="J101" s="1">
        <v>3536</v>
      </c>
      <c r="K101" s="3">
        <v>2</v>
      </c>
      <c r="L101" s="1">
        <v>2608</v>
      </c>
    </row>
    <row r="102" spans="9:12" x14ac:dyDescent="0.25">
      <c r="I102" t="s">
        <v>100</v>
      </c>
      <c r="J102" s="1">
        <v>5856</v>
      </c>
      <c r="K102" s="3">
        <v>2</v>
      </c>
      <c r="L102" s="1">
        <v>3341</v>
      </c>
    </row>
    <row r="103" spans="9:12" x14ac:dyDescent="0.25">
      <c r="I103" t="s">
        <v>101</v>
      </c>
      <c r="J103" s="1">
        <v>5120</v>
      </c>
      <c r="K103" s="3">
        <v>2</v>
      </c>
      <c r="L103" s="1">
        <v>2846</v>
      </c>
    </row>
    <row r="104" spans="9:12" x14ac:dyDescent="0.25">
      <c r="I104" t="s">
        <v>102</v>
      </c>
      <c r="J104" s="1">
        <v>383</v>
      </c>
      <c r="K104" s="3">
        <v>2</v>
      </c>
      <c r="L104" s="1">
        <v>189</v>
      </c>
    </row>
    <row r="105" spans="9:12" x14ac:dyDescent="0.25">
      <c r="I105" t="s">
        <v>103</v>
      </c>
      <c r="J105" s="1">
        <v>173</v>
      </c>
      <c r="K105" s="3">
        <v>2</v>
      </c>
      <c r="L105" s="1">
        <v>173</v>
      </c>
    </row>
    <row r="106" spans="9:12" x14ac:dyDescent="0.25">
      <c r="I106" t="s">
        <v>104</v>
      </c>
      <c r="J106" s="1">
        <v>7694</v>
      </c>
      <c r="K106" s="3">
        <v>2</v>
      </c>
      <c r="L106" s="1">
        <v>4250</v>
      </c>
    </row>
    <row r="107" spans="9:12" x14ac:dyDescent="0.25">
      <c r="I107" t="s">
        <v>105</v>
      </c>
      <c r="J107" s="1">
        <v>1527</v>
      </c>
      <c r="K107" s="3">
        <v>2</v>
      </c>
      <c r="L107" s="1">
        <v>958</v>
      </c>
    </row>
    <row r="108" spans="9:12" x14ac:dyDescent="0.25">
      <c r="I108" t="s">
        <v>106</v>
      </c>
      <c r="J108" s="1">
        <v>309</v>
      </c>
      <c r="K108" s="3">
        <v>2</v>
      </c>
      <c r="L108" s="1">
        <v>149</v>
      </c>
    </row>
    <row r="109" spans="9:12" x14ac:dyDescent="0.25">
      <c r="I109" t="s">
        <v>107</v>
      </c>
      <c r="J109" s="1">
        <v>1882</v>
      </c>
      <c r="K109" s="3">
        <v>2</v>
      </c>
      <c r="L109" s="1">
        <v>1545</v>
      </c>
    </row>
    <row r="110" spans="9:12" x14ac:dyDescent="0.25">
      <c r="I110" t="s">
        <v>108</v>
      </c>
      <c r="J110" s="1">
        <v>1312</v>
      </c>
      <c r="K110" s="3">
        <v>2</v>
      </c>
      <c r="L110" s="1">
        <v>784</v>
      </c>
    </row>
    <row r="111" spans="9:12" x14ac:dyDescent="0.25">
      <c r="I111" t="s">
        <v>109</v>
      </c>
      <c r="J111" s="1">
        <v>168</v>
      </c>
      <c r="K111" s="3">
        <v>2</v>
      </c>
      <c r="L111" s="1">
        <v>168</v>
      </c>
    </row>
    <row r="112" spans="9:12" x14ac:dyDescent="0.25">
      <c r="I112" t="s">
        <v>110</v>
      </c>
      <c r="J112" s="1">
        <v>375</v>
      </c>
      <c r="K112" s="3">
        <v>2</v>
      </c>
      <c r="L112" s="1">
        <v>375</v>
      </c>
    </row>
    <row r="113" spans="9:12" x14ac:dyDescent="0.25">
      <c r="I113" t="s">
        <v>111</v>
      </c>
      <c r="J113" s="1">
        <v>7438</v>
      </c>
      <c r="K113" s="3">
        <v>2</v>
      </c>
      <c r="L113" s="1">
        <v>3625</v>
      </c>
    </row>
    <row r="114" spans="9:12" x14ac:dyDescent="0.25">
      <c r="I114" t="s">
        <v>112</v>
      </c>
      <c r="J114" s="1">
        <v>918</v>
      </c>
      <c r="K114" s="3">
        <v>2</v>
      </c>
      <c r="L114" s="1">
        <v>554</v>
      </c>
    </row>
    <row r="115" spans="9:12" x14ac:dyDescent="0.25">
      <c r="I115" t="s">
        <v>113</v>
      </c>
      <c r="J115" s="1">
        <v>1304</v>
      </c>
      <c r="K115" s="3">
        <v>2</v>
      </c>
      <c r="L115" s="1">
        <v>321</v>
      </c>
    </row>
    <row r="116" spans="9:12" x14ac:dyDescent="0.25">
      <c r="I116" t="s">
        <v>114</v>
      </c>
      <c r="J116" s="1">
        <v>1677</v>
      </c>
      <c r="K116" s="3">
        <v>2</v>
      </c>
      <c r="L116" s="1">
        <v>630</v>
      </c>
    </row>
    <row r="117" spans="9:12" x14ac:dyDescent="0.25">
      <c r="I117" t="s">
        <v>0</v>
      </c>
      <c r="J117" s="1">
        <v>269720</v>
      </c>
      <c r="K117" s="3">
        <v>2</v>
      </c>
      <c r="L117" s="1">
        <v>130720</v>
      </c>
    </row>
  </sheetData>
  <conditionalFormatting sqref="L118:L1048576">
    <cfRule type="dataBar" priority="2">
      <dataBar>
        <cfvo type="min"/>
        <cfvo type="max"/>
        <color rgb="FF638EC6"/>
      </dataBar>
      <extLst>
        <ext xmlns:x14="http://schemas.microsoft.com/office/spreadsheetml/2009/9/main" uri="{B025F937-C7B1-47D3-B67F-A62EFF666E3E}">
          <x14:id>{79EBE705-EF27-4206-A73B-2956F37B1A32}</x14:id>
        </ext>
      </extLst>
    </cfRule>
  </conditionalFormatting>
  <conditionalFormatting pivot="1" sqref="L6:L116">
    <cfRule type="dataBar" priority="1">
      <dataBar>
        <cfvo type="min"/>
        <cfvo type="max"/>
        <color rgb="FF638EC6"/>
      </dataBar>
      <extLst>
        <ext xmlns:x14="http://schemas.microsoft.com/office/spreadsheetml/2009/9/main" uri="{B025F937-C7B1-47D3-B67F-A62EFF666E3E}">
          <x14:id>{2FB2326A-3D95-4F9A-B04D-C0F89B3241D1}</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x14:cfRule type="dataBar" id="{79EBE705-EF27-4206-A73B-2956F37B1A32}">
            <x14:dataBar minLength="0" maxLength="100" border="1" negativeBarBorderColorSameAsPositive="0">
              <x14:cfvo type="autoMin"/>
              <x14:cfvo type="autoMax"/>
              <x14:borderColor rgb="FF638EC6"/>
              <x14:negativeFillColor rgb="FFFF0000"/>
              <x14:negativeBorderColor rgb="FFFF0000"/>
              <x14:axisColor rgb="FF000000"/>
            </x14:dataBar>
          </x14:cfRule>
          <xm:sqref>L118:L1048576</xm:sqref>
        </x14:conditionalFormatting>
        <x14:conditionalFormatting xmlns:xm="http://schemas.microsoft.com/office/excel/2006/main" pivot="1">
          <x14:cfRule type="dataBar" id="{2FB2326A-3D95-4F9A-B04D-C0F89B3241D1}">
            <x14:dataBar minLength="0" maxLength="100" border="1" negativeBarBorderColorSameAsPositive="0">
              <x14:cfvo type="autoMin"/>
              <x14:cfvo type="autoMax"/>
              <x14:borderColor rgb="FF638EC6"/>
              <x14:negativeFillColor rgb="FFFF0000"/>
              <x14:negativeBorderColor rgb="FFFF0000"/>
              <x14:axisColor rgb="FF000000"/>
            </x14:dataBar>
          </x14:cfRule>
          <xm:sqref>L6:L116</xm:sqref>
        </x14:conditionalFormatting>
      </x14:conditionalFormattings>
    </ex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414443-F670-456F-A678-4CD993F8DFDE}">
  <dimension ref="A1:I1003"/>
  <sheetViews>
    <sheetView topLeftCell="A23" workbookViewId="0"/>
  </sheetViews>
  <sheetFormatPr defaultRowHeight="15" x14ac:dyDescent="0.25"/>
  <cols>
    <col min="1" max="1" width="24.42578125" bestFit="1" customWidth="1"/>
    <col min="2" max="2" width="27.5703125" bestFit="1" customWidth="1"/>
    <col min="3" max="3" width="28.85546875" bestFit="1" customWidth="1"/>
    <col min="4" max="4" width="22.85546875" bestFit="1" customWidth="1"/>
    <col min="5" max="5" width="28.140625" bestFit="1" customWidth="1"/>
    <col min="6" max="7" width="26.5703125" bestFit="1" customWidth="1"/>
    <col min="8" max="8" width="24.28515625" bestFit="1" customWidth="1"/>
    <col min="9" max="9" width="32.140625" bestFit="1" customWidth="1"/>
  </cols>
  <sheetData>
    <row r="1" spans="1:9" x14ac:dyDescent="0.25">
      <c r="A1" t="s">
        <v>3051</v>
      </c>
    </row>
    <row r="3" spans="1:9" x14ac:dyDescent="0.25">
      <c r="A3" t="s">
        <v>1685</v>
      </c>
      <c r="B3" t="s">
        <v>1686</v>
      </c>
      <c r="C3" t="s">
        <v>1687</v>
      </c>
      <c r="D3" t="s">
        <v>1688</v>
      </c>
      <c r="E3" t="s">
        <v>1689</v>
      </c>
      <c r="F3" t="s">
        <v>1690</v>
      </c>
      <c r="G3" t="s">
        <v>1691</v>
      </c>
      <c r="H3" t="s">
        <v>1692</v>
      </c>
      <c r="I3" t="s">
        <v>1693</v>
      </c>
    </row>
    <row r="4" spans="1:9" x14ac:dyDescent="0.25">
      <c r="A4">
        <v>3</v>
      </c>
      <c r="B4">
        <v>3.46</v>
      </c>
      <c r="C4">
        <v>1.38</v>
      </c>
      <c r="D4">
        <v>10.379999999999999</v>
      </c>
      <c r="E4" t="s">
        <v>2372</v>
      </c>
      <c r="F4" t="s">
        <v>2373</v>
      </c>
      <c r="G4" s="9">
        <v>35634</v>
      </c>
      <c r="H4" t="s">
        <v>1846</v>
      </c>
      <c r="I4" s="9">
        <v>35638</v>
      </c>
    </row>
    <row r="5" spans="1:9" x14ac:dyDescent="0.25">
      <c r="A5">
        <v>3</v>
      </c>
      <c r="B5">
        <v>1.65</v>
      </c>
      <c r="C5">
        <v>0.71</v>
      </c>
      <c r="D5">
        <v>4.9499999999999993</v>
      </c>
      <c r="E5" t="s">
        <v>2374</v>
      </c>
      <c r="F5" t="s">
        <v>1869</v>
      </c>
      <c r="G5" s="9">
        <v>35633</v>
      </c>
      <c r="H5" t="s">
        <v>1846</v>
      </c>
      <c r="I5" s="9">
        <v>35638</v>
      </c>
    </row>
    <row r="6" spans="1:9" x14ac:dyDescent="0.25">
      <c r="A6">
        <v>3</v>
      </c>
      <c r="B6">
        <v>2.52</v>
      </c>
      <c r="C6">
        <v>0.78</v>
      </c>
      <c r="D6">
        <v>7.5600000000000005</v>
      </c>
      <c r="E6" t="s">
        <v>2375</v>
      </c>
      <c r="F6" t="s">
        <v>2329</v>
      </c>
      <c r="G6" s="9">
        <v>35633</v>
      </c>
      <c r="H6" t="s">
        <v>1846</v>
      </c>
      <c r="I6" s="9">
        <v>35638</v>
      </c>
    </row>
    <row r="7" spans="1:9" x14ac:dyDescent="0.25">
      <c r="A7">
        <v>3</v>
      </c>
      <c r="B7">
        <v>3.46</v>
      </c>
      <c r="C7">
        <v>1.38</v>
      </c>
      <c r="D7">
        <v>10.379999999999999</v>
      </c>
      <c r="E7" t="s">
        <v>2376</v>
      </c>
      <c r="F7" t="s">
        <v>2373</v>
      </c>
      <c r="G7" s="9">
        <v>35634</v>
      </c>
      <c r="H7" t="s">
        <v>1846</v>
      </c>
      <c r="I7" s="9">
        <v>35638</v>
      </c>
    </row>
    <row r="8" spans="1:9" x14ac:dyDescent="0.25">
      <c r="A8">
        <v>3</v>
      </c>
      <c r="B8">
        <v>2.34</v>
      </c>
      <c r="C8">
        <v>1.03</v>
      </c>
      <c r="D8">
        <v>7.02</v>
      </c>
      <c r="E8" t="s">
        <v>2377</v>
      </c>
      <c r="F8" t="s">
        <v>2134</v>
      </c>
      <c r="G8" s="9">
        <v>35632</v>
      </c>
      <c r="H8" t="s">
        <v>1846</v>
      </c>
      <c r="I8" s="9">
        <v>35638</v>
      </c>
    </row>
    <row r="9" spans="1:9" x14ac:dyDescent="0.25">
      <c r="A9">
        <v>3</v>
      </c>
      <c r="B9">
        <v>1.59</v>
      </c>
      <c r="C9">
        <v>0.75</v>
      </c>
      <c r="D9">
        <v>4.7700000000000005</v>
      </c>
      <c r="E9" t="s">
        <v>2378</v>
      </c>
      <c r="F9" t="s">
        <v>2078</v>
      </c>
      <c r="G9" s="9">
        <v>35506</v>
      </c>
      <c r="H9" t="s">
        <v>1846</v>
      </c>
      <c r="I9" s="9">
        <v>35510</v>
      </c>
    </row>
    <row r="10" spans="1:9" x14ac:dyDescent="0.25">
      <c r="A10">
        <v>3</v>
      </c>
      <c r="B10">
        <v>1.88</v>
      </c>
      <c r="C10">
        <v>0.73</v>
      </c>
      <c r="D10">
        <v>5.64</v>
      </c>
      <c r="E10" t="s">
        <v>2379</v>
      </c>
      <c r="F10" t="s">
        <v>2380</v>
      </c>
      <c r="G10" s="9">
        <v>35507</v>
      </c>
      <c r="H10" t="s">
        <v>1846</v>
      </c>
      <c r="I10" s="9">
        <v>35510</v>
      </c>
    </row>
    <row r="11" spans="1:9" x14ac:dyDescent="0.25">
      <c r="A11">
        <v>3</v>
      </c>
      <c r="B11">
        <v>1.37</v>
      </c>
      <c r="C11">
        <v>0.62</v>
      </c>
      <c r="D11">
        <v>4.1100000000000003</v>
      </c>
      <c r="E11" t="s">
        <v>2381</v>
      </c>
      <c r="F11" t="s">
        <v>2096</v>
      </c>
      <c r="G11" s="9">
        <v>35508</v>
      </c>
      <c r="H11" t="s">
        <v>1846</v>
      </c>
      <c r="I11" s="9">
        <v>35510</v>
      </c>
    </row>
    <row r="12" spans="1:9" x14ac:dyDescent="0.25">
      <c r="A12">
        <v>3</v>
      </c>
      <c r="B12">
        <v>2.98</v>
      </c>
      <c r="C12">
        <v>1.1000000000000001</v>
      </c>
      <c r="D12">
        <v>8.94</v>
      </c>
      <c r="E12" t="s">
        <v>2382</v>
      </c>
      <c r="F12" t="s">
        <v>2383</v>
      </c>
      <c r="G12" s="9">
        <v>35507</v>
      </c>
      <c r="H12" t="s">
        <v>1846</v>
      </c>
      <c r="I12" s="9">
        <v>35510</v>
      </c>
    </row>
    <row r="13" spans="1:9" x14ac:dyDescent="0.25">
      <c r="A13">
        <v>3</v>
      </c>
      <c r="B13">
        <v>2.39</v>
      </c>
      <c r="C13">
        <v>0.76</v>
      </c>
      <c r="D13">
        <v>7.17</v>
      </c>
      <c r="E13" t="s">
        <v>2384</v>
      </c>
      <c r="F13" t="s">
        <v>2385</v>
      </c>
      <c r="G13" s="9">
        <v>35509</v>
      </c>
      <c r="H13" t="s">
        <v>1846</v>
      </c>
      <c r="I13" s="9">
        <v>35510</v>
      </c>
    </row>
    <row r="14" spans="1:9" x14ac:dyDescent="0.25">
      <c r="A14">
        <v>3</v>
      </c>
      <c r="B14">
        <v>2.79</v>
      </c>
      <c r="C14">
        <v>1.4</v>
      </c>
      <c r="D14">
        <v>8.370000000000001</v>
      </c>
      <c r="E14" t="s">
        <v>2386</v>
      </c>
      <c r="F14" t="s">
        <v>2387</v>
      </c>
      <c r="G14" s="9">
        <v>35507</v>
      </c>
      <c r="H14" t="s">
        <v>1846</v>
      </c>
      <c r="I14" s="9">
        <v>35510</v>
      </c>
    </row>
    <row r="15" spans="1:9" x14ac:dyDescent="0.25">
      <c r="A15">
        <v>3</v>
      </c>
      <c r="B15">
        <v>1.65</v>
      </c>
      <c r="C15">
        <v>0.71</v>
      </c>
      <c r="D15">
        <v>4.9499999999999993</v>
      </c>
      <c r="E15" t="s">
        <v>2388</v>
      </c>
      <c r="F15" t="s">
        <v>1869</v>
      </c>
      <c r="G15" s="9">
        <v>35505</v>
      </c>
      <c r="H15" t="s">
        <v>1846</v>
      </c>
      <c r="I15" s="9">
        <v>35510</v>
      </c>
    </row>
    <row r="16" spans="1:9" x14ac:dyDescent="0.25">
      <c r="A16">
        <v>3</v>
      </c>
      <c r="B16">
        <v>2.2200000000000002</v>
      </c>
      <c r="C16">
        <v>0.69</v>
      </c>
      <c r="D16">
        <v>6.66</v>
      </c>
      <c r="E16" t="s">
        <v>2389</v>
      </c>
      <c r="F16" t="s">
        <v>2390</v>
      </c>
      <c r="G16" s="9">
        <v>35509</v>
      </c>
      <c r="H16" t="s">
        <v>1846</v>
      </c>
      <c r="I16" s="9">
        <v>35510</v>
      </c>
    </row>
    <row r="17" spans="1:9" x14ac:dyDescent="0.25">
      <c r="A17">
        <v>3</v>
      </c>
      <c r="B17">
        <v>2.79</v>
      </c>
      <c r="C17">
        <v>1.4</v>
      </c>
      <c r="D17">
        <v>8.370000000000001</v>
      </c>
      <c r="E17" t="s">
        <v>2391</v>
      </c>
      <c r="F17" t="s">
        <v>2387</v>
      </c>
      <c r="G17" s="9">
        <v>35507</v>
      </c>
      <c r="H17" t="s">
        <v>1846</v>
      </c>
      <c r="I17" s="9">
        <v>35510</v>
      </c>
    </row>
    <row r="18" spans="1:9" x14ac:dyDescent="0.25">
      <c r="A18">
        <v>3</v>
      </c>
      <c r="B18">
        <v>3.88</v>
      </c>
      <c r="C18">
        <v>1.71</v>
      </c>
      <c r="D18">
        <v>11.64</v>
      </c>
      <c r="E18" t="s">
        <v>2392</v>
      </c>
      <c r="F18" t="s">
        <v>2393</v>
      </c>
      <c r="G18" s="9">
        <v>35508</v>
      </c>
      <c r="H18" t="s">
        <v>1846</v>
      </c>
      <c r="I18" s="9">
        <v>35510</v>
      </c>
    </row>
    <row r="19" spans="1:9" x14ac:dyDescent="0.25">
      <c r="A19">
        <v>3</v>
      </c>
      <c r="B19">
        <v>1.42</v>
      </c>
      <c r="C19">
        <v>0.7</v>
      </c>
      <c r="D19">
        <v>4.26</v>
      </c>
      <c r="E19" t="s">
        <v>2236</v>
      </c>
      <c r="F19" t="s">
        <v>2394</v>
      </c>
      <c r="G19" s="9">
        <v>35555</v>
      </c>
      <c r="H19" t="s">
        <v>1846</v>
      </c>
      <c r="I19" s="9">
        <v>35559</v>
      </c>
    </row>
    <row r="20" spans="1:9" x14ac:dyDescent="0.25">
      <c r="A20">
        <v>3</v>
      </c>
      <c r="B20">
        <v>2.5099999999999998</v>
      </c>
      <c r="C20">
        <v>0.78</v>
      </c>
      <c r="D20">
        <v>7.5299999999999994</v>
      </c>
      <c r="E20" t="s">
        <v>2395</v>
      </c>
      <c r="F20" t="s">
        <v>2396</v>
      </c>
      <c r="G20" s="9">
        <v>35553</v>
      </c>
      <c r="H20" t="s">
        <v>1846</v>
      </c>
      <c r="I20" s="9">
        <v>35559</v>
      </c>
    </row>
    <row r="21" spans="1:9" x14ac:dyDescent="0.25">
      <c r="A21">
        <v>3</v>
      </c>
      <c r="B21">
        <v>1.71</v>
      </c>
      <c r="C21">
        <v>0.79</v>
      </c>
      <c r="D21">
        <v>5.13</v>
      </c>
      <c r="E21" t="s">
        <v>2397</v>
      </c>
      <c r="F21" t="s">
        <v>2398</v>
      </c>
      <c r="G21" s="9">
        <v>35554</v>
      </c>
      <c r="H21" t="s">
        <v>1846</v>
      </c>
      <c r="I21" s="9">
        <v>35559</v>
      </c>
    </row>
    <row r="22" spans="1:9" x14ac:dyDescent="0.25">
      <c r="A22">
        <v>3</v>
      </c>
      <c r="B22">
        <v>2.94</v>
      </c>
      <c r="C22">
        <v>1.1200000000000001</v>
      </c>
      <c r="D22">
        <v>8.82</v>
      </c>
      <c r="E22" t="s">
        <v>2399</v>
      </c>
      <c r="F22" t="s">
        <v>2400</v>
      </c>
      <c r="G22" s="9">
        <v>35558</v>
      </c>
      <c r="H22" t="s">
        <v>1846</v>
      </c>
      <c r="I22" s="9">
        <v>35559</v>
      </c>
    </row>
    <row r="23" spans="1:9" x14ac:dyDescent="0.25">
      <c r="A23">
        <v>3</v>
      </c>
      <c r="B23">
        <v>2.34</v>
      </c>
      <c r="C23">
        <v>1.03</v>
      </c>
      <c r="D23">
        <v>7.02</v>
      </c>
      <c r="E23" t="s">
        <v>2401</v>
      </c>
      <c r="F23" t="s">
        <v>2134</v>
      </c>
      <c r="G23" s="9">
        <v>35553</v>
      </c>
      <c r="H23" t="s">
        <v>1846</v>
      </c>
      <c r="I23" s="9">
        <v>35559</v>
      </c>
    </row>
    <row r="24" spans="1:9" x14ac:dyDescent="0.25">
      <c r="A24">
        <v>3</v>
      </c>
      <c r="B24">
        <v>2.2200000000000002</v>
      </c>
      <c r="C24">
        <v>0.78</v>
      </c>
      <c r="D24">
        <v>6.66</v>
      </c>
      <c r="E24" t="s">
        <v>2402</v>
      </c>
      <c r="F24" t="s">
        <v>2403</v>
      </c>
      <c r="G24" s="9">
        <v>35558</v>
      </c>
      <c r="H24" t="s">
        <v>1846</v>
      </c>
      <c r="I24" s="9">
        <v>35559</v>
      </c>
    </row>
    <row r="25" spans="1:9" x14ac:dyDescent="0.25">
      <c r="A25">
        <v>3</v>
      </c>
      <c r="B25">
        <v>1.33</v>
      </c>
      <c r="C25">
        <v>0.53</v>
      </c>
      <c r="D25">
        <v>3.99</v>
      </c>
      <c r="E25" t="s">
        <v>1814</v>
      </c>
      <c r="F25" t="s">
        <v>2404</v>
      </c>
      <c r="G25" s="9">
        <v>35552</v>
      </c>
      <c r="H25" t="s">
        <v>1846</v>
      </c>
      <c r="I25" s="9">
        <v>35559</v>
      </c>
    </row>
    <row r="26" spans="1:9" x14ac:dyDescent="0.25">
      <c r="A26">
        <v>3</v>
      </c>
      <c r="B26">
        <v>2.2200000000000002</v>
      </c>
      <c r="C26">
        <v>0.78</v>
      </c>
      <c r="D26">
        <v>6.66</v>
      </c>
      <c r="E26" t="s">
        <v>2405</v>
      </c>
      <c r="F26" t="s">
        <v>2403</v>
      </c>
      <c r="G26" s="9">
        <v>35558</v>
      </c>
      <c r="H26" t="s">
        <v>1846</v>
      </c>
      <c r="I26" s="9">
        <v>35559</v>
      </c>
    </row>
    <row r="27" spans="1:9" x14ac:dyDescent="0.25">
      <c r="A27">
        <v>3</v>
      </c>
      <c r="B27">
        <v>1.6</v>
      </c>
      <c r="C27">
        <v>0.54</v>
      </c>
      <c r="D27">
        <v>4.8000000000000007</v>
      </c>
      <c r="E27" t="s">
        <v>2384</v>
      </c>
      <c r="F27" t="s">
        <v>2265</v>
      </c>
      <c r="G27" s="9">
        <v>35552</v>
      </c>
      <c r="H27" t="s">
        <v>1846</v>
      </c>
      <c r="I27" s="9">
        <v>35559</v>
      </c>
    </row>
    <row r="28" spans="1:9" x14ac:dyDescent="0.25">
      <c r="A28">
        <v>3</v>
      </c>
      <c r="B28">
        <v>2.2200000000000002</v>
      </c>
      <c r="C28">
        <v>0.78</v>
      </c>
      <c r="D28">
        <v>6.66</v>
      </c>
      <c r="E28" t="s">
        <v>2406</v>
      </c>
      <c r="F28" t="s">
        <v>2403</v>
      </c>
      <c r="G28" s="9">
        <v>35440</v>
      </c>
      <c r="H28" t="s">
        <v>1846</v>
      </c>
      <c r="I28" s="9">
        <v>35441</v>
      </c>
    </row>
    <row r="29" spans="1:9" x14ac:dyDescent="0.25">
      <c r="A29">
        <v>3</v>
      </c>
      <c r="B29">
        <v>0.69</v>
      </c>
      <c r="C29">
        <v>0.25</v>
      </c>
      <c r="D29">
        <v>2.0699999999999998</v>
      </c>
      <c r="E29" t="s">
        <v>2066</v>
      </c>
      <c r="F29" t="s">
        <v>2407</v>
      </c>
      <c r="G29" s="9">
        <v>35440</v>
      </c>
      <c r="H29" t="s">
        <v>1846</v>
      </c>
      <c r="I29" s="9">
        <v>35441</v>
      </c>
    </row>
    <row r="30" spans="1:9" x14ac:dyDescent="0.25">
      <c r="A30">
        <v>3</v>
      </c>
      <c r="B30">
        <v>3.2</v>
      </c>
      <c r="C30">
        <v>1.38</v>
      </c>
      <c r="D30">
        <v>9.6000000000000014</v>
      </c>
      <c r="E30" t="s">
        <v>2381</v>
      </c>
      <c r="F30" t="s">
        <v>2408</v>
      </c>
      <c r="G30" s="9">
        <v>35435</v>
      </c>
      <c r="H30" t="s">
        <v>1846</v>
      </c>
      <c r="I30" s="9">
        <v>35441</v>
      </c>
    </row>
    <row r="31" spans="1:9" x14ac:dyDescent="0.25">
      <c r="A31">
        <v>3</v>
      </c>
      <c r="B31">
        <v>2.79</v>
      </c>
      <c r="C31">
        <v>1.4</v>
      </c>
      <c r="D31">
        <v>8.370000000000001</v>
      </c>
      <c r="E31" t="s">
        <v>2409</v>
      </c>
      <c r="F31" t="s">
        <v>2387</v>
      </c>
      <c r="G31" s="9">
        <v>35438</v>
      </c>
      <c r="H31" t="s">
        <v>1846</v>
      </c>
      <c r="I31" s="9">
        <v>35441</v>
      </c>
    </row>
    <row r="32" spans="1:9" x14ac:dyDescent="0.25">
      <c r="A32">
        <v>3</v>
      </c>
      <c r="B32">
        <v>2.35</v>
      </c>
      <c r="C32">
        <v>0.8</v>
      </c>
      <c r="D32">
        <v>7.0500000000000007</v>
      </c>
      <c r="E32" t="s">
        <v>2410</v>
      </c>
      <c r="F32" t="s">
        <v>2411</v>
      </c>
      <c r="G32" s="9">
        <v>35434</v>
      </c>
      <c r="H32" t="s">
        <v>1846</v>
      </c>
      <c r="I32" s="9">
        <v>35441</v>
      </c>
    </row>
    <row r="33" spans="1:9" x14ac:dyDescent="0.25">
      <c r="A33">
        <v>3</v>
      </c>
      <c r="B33">
        <v>1.85</v>
      </c>
      <c r="C33">
        <v>0.56000000000000005</v>
      </c>
      <c r="D33">
        <v>5.5500000000000007</v>
      </c>
      <c r="E33" t="s">
        <v>2412</v>
      </c>
      <c r="F33" t="s">
        <v>2413</v>
      </c>
      <c r="G33" s="9">
        <v>35439</v>
      </c>
      <c r="H33" t="s">
        <v>1846</v>
      </c>
      <c r="I33" s="9">
        <v>35441</v>
      </c>
    </row>
    <row r="34" spans="1:9" x14ac:dyDescent="0.25">
      <c r="A34">
        <v>3</v>
      </c>
      <c r="B34">
        <v>1.42</v>
      </c>
      <c r="C34">
        <v>0.7</v>
      </c>
      <c r="D34">
        <v>4.26</v>
      </c>
      <c r="E34" t="s">
        <v>2414</v>
      </c>
      <c r="F34" t="s">
        <v>2394</v>
      </c>
      <c r="G34" s="9">
        <v>35437</v>
      </c>
      <c r="H34" t="s">
        <v>1846</v>
      </c>
      <c r="I34" s="9">
        <v>35441</v>
      </c>
    </row>
    <row r="35" spans="1:9" x14ac:dyDescent="0.25">
      <c r="A35">
        <v>3</v>
      </c>
      <c r="B35">
        <v>2.2599999999999998</v>
      </c>
      <c r="C35">
        <v>0.88</v>
      </c>
      <c r="D35">
        <v>6.7799999999999994</v>
      </c>
      <c r="E35" t="s">
        <v>2415</v>
      </c>
      <c r="F35" t="s">
        <v>1962</v>
      </c>
      <c r="G35" s="9">
        <v>35440</v>
      </c>
      <c r="H35" t="s">
        <v>1846</v>
      </c>
      <c r="I35" s="9">
        <v>35441</v>
      </c>
    </row>
    <row r="36" spans="1:9" x14ac:dyDescent="0.25">
      <c r="A36">
        <v>3</v>
      </c>
      <c r="B36">
        <v>1.37</v>
      </c>
      <c r="C36">
        <v>0.62</v>
      </c>
      <c r="D36">
        <v>4.1100000000000003</v>
      </c>
      <c r="E36" t="s">
        <v>2392</v>
      </c>
      <c r="F36" t="s">
        <v>2096</v>
      </c>
      <c r="G36" s="9">
        <v>35439</v>
      </c>
      <c r="H36" t="s">
        <v>1846</v>
      </c>
      <c r="I36" s="9">
        <v>35441</v>
      </c>
    </row>
    <row r="37" spans="1:9" x14ac:dyDescent="0.25">
      <c r="A37">
        <v>3</v>
      </c>
      <c r="B37">
        <v>0.69</v>
      </c>
      <c r="C37">
        <v>0.25</v>
      </c>
      <c r="D37">
        <v>2.0699999999999998</v>
      </c>
      <c r="E37" t="s">
        <v>2416</v>
      </c>
      <c r="F37" t="s">
        <v>2407</v>
      </c>
      <c r="G37" s="9">
        <v>35616</v>
      </c>
      <c r="H37" t="s">
        <v>1846</v>
      </c>
      <c r="I37" s="9">
        <v>35617</v>
      </c>
    </row>
    <row r="38" spans="1:9" x14ac:dyDescent="0.25">
      <c r="A38">
        <v>3</v>
      </c>
      <c r="B38">
        <v>2.2200000000000002</v>
      </c>
      <c r="C38">
        <v>0.69</v>
      </c>
      <c r="D38">
        <v>6.66</v>
      </c>
      <c r="E38" t="s">
        <v>2358</v>
      </c>
      <c r="F38" t="s">
        <v>2390</v>
      </c>
      <c r="G38" s="9">
        <v>35616</v>
      </c>
      <c r="H38" t="s">
        <v>1846</v>
      </c>
      <c r="I38" s="9">
        <v>35617</v>
      </c>
    </row>
    <row r="39" spans="1:9" x14ac:dyDescent="0.25">
      <c r="A39">
        <v>3</v>
      </c>
      <c r="B39">
        <v>2.41</v>
      </c>
      <c r="C39">
        <v>0.84</v>
      </c>
      <c r="D39">
        <v>7.23</v>
      </c>
      <c r="E39" t="s">
        <v>2417</v>
      </c>
      <c r="F39" t="s">
        <v>2418</v>
      </c>
      <c r="G39" s="9">
        <v>35615</v>
      </c>
      <c r="H39" t="s">
        <v>1846</v>
      </c>
      <c r="I39" s="9">
        <v>35617</v>
      </c>
    </row>
    <row r="40" spans="1:9" x14ac:dyDescent="0.25">
      <c r="A40">
        <v>3</v>
      </c>
      <c r="B40">
        <v>2.94</v>
      </c>
      <c r="C40">
        <v>1.1200000000000001</v>
      </c>
      <c r="D40">
        <v>8.82</v>
      </c>
      <c r="E40" t="s">
        <v>2379</v>
      </c>
      <c r="F40" t="s">
        <v>2400</v>
      </c>
      <c r="G40" s="9">
        <v>35616</v>
      </c>
      <c r="H40" t="s">
        <v>1846</v>
      </c>
      <c r="I40" s="9">
        <v>35617</v>
      </c>
    </row>
    <row r="41" spans="1:9" x14ac:dyDescent="0.25">
      <c r="A41">
        <v>3</v>
      </c>
      <c r="B41">
        <v>2.12</v>
      </c>
      <c r="C41">
        <v>0.91</v>
      </c>
      <c r="D41">
        <v>6.36</v>
      </c>
      <c r="E41" t="s">
        <v>2419</v>
      </c>
      <c r="F41" t="s">
        <v>2420</v>
      </c>
      <c r="G41" s="9">
        <v>35616</v>
      </c>
      <c r="H41" t="s">
        <v>1846</v>
      </c>
      <c r="I41" s="9">
        <v>35617</v>
      </c>
    </row>
    <row r="42" spans="1:9" x14ac:dyDescent="0.25">
      <c r="A42">
        <v>3</v>
      </c>
      <c r="B42">
        <v>3.31</v>
      </c>
      <c r="C42">
        <v>1.52</v>
      </c>
      <c r="D42">
        <v>9.93</v>
      </c>
      <c r="E42" t="s">
        <v>2421</v>
      </c>
      <c r="F42" t="s">
        <v>2063</v>
      </c>
      <c r="G42" s="9">
        <v>35613</v>
      </c>
      <c r="H42" t="s">
        <v>1846</v>
      </c>
      <c r="I42" s="9">
        <v>35617</v>
      </c>
    </row>
    <row r="43" spans="1:9" x14ac:dyDescent="0.25">
      <c r="A43">
        <v>3</v>
      </c>
      <c r="B43">
        <v>3.84</v>
      </c>
      <c r="C43">
        <v>1.1499999999999999</v>
      </c>
      <c r="D43">
        <v>11.52</v>
      </c>
      <c r="E43" t="s">
        <v>2422</v>
      </c>
      <c r="F43" t="s">
        <v>2423</v>
      </c>
      <c r="G43" s="9">
        <v>35610</v>
      </c>
      <c r="H43" t="s">
        <v>1846</v>
      </c>
      <c r="I43" s="9">
        <v>35617</v>
      </c>
    </row>
    <row r="44" spans="1:9" x14ac:dyDescent="0.25">
      <c r="A44">
        <v>3</v>
      </c>
      <c r="B44">
        <v>1.31</v>
      </c>
      <c r="C44">
        <v>0.66</v>
      </c>
      <c r="D44">
        <v>3.93</v>
      </c>
      <c r="E44" t="s">
        <v>2424</v>
      </c>
      <c r="F44" t="s">
        <v>2425</v>
      </c>
      <c r="G44" s="9">
        <v>35615</v>
      </c>
      <c r="H44" t="s">
        <v>1846</v>
      </c>
      <c r="I44" s="9">
        <v>35617</v>
      </c>
    </row>
    <row r="45" spans="1:9" x14ac:dyDescent="0.25">
      <c r="A45">
        <v>3</v>
      </c>
      <c r="B45">
        <v>1.37</v>
      </c>
      <c r="C45">
        <v>0.62</v>
      </c>
      <c r="D45">
        <v>4.1100000000000003</v>
      </c>
      <c r="E45" t="s">
        <v>2426</v>
      </c>
      <c r="F45" t="s">
        <v>2096</v>
      </c>
      <c r="G45" s="9">
        <v>35615</v>
      </c>
      <c r="H45" t="s">
        <v>1846</v>
      </c>
      <c r="I45" s="9">
        <v>35617</v>
      </c>
    </row>
    <row r="46" spans="1:9" x14ac:dyDescent="0.25">
      <c r="A46">
        <v>3</v>
      </c>
      <c r="B46">
        <v>1.59</v>
      </c>
      <c r="C46">
        <v>0.75</v>
      </c>
      <c r="D46">
        <v>4.7700000000000005</v>
      </c>
      <c r="E46" t="s">
        <v>2427</v>
      </c>
      <c r="F46" t="s">
        <v>2078</v>
      </c>
      <c r="G46" s="9">
        <v>35627</v>
      </c>
      <c r="H46" t="s">
        <v>1846</v>
      </c>
      <c r="I46" s="9">
        <v>35631</v>
      </c>
    </row>
    <row r="47" spans="1:9" x14ac:dyDescent="0.25">
      <c r="A47">
        <v>3</v>
      </c>
      <c r="B47">
        <v>2.52</v>
      </c>
      <c r="C47">
        <v>0.78</v>
      </c>
      <c r="D47">
        <v>7.5600000000000005</v>
      </c>
      <c r="E47" t="s">
        <v>2428</v>
      </c>
      <c r="F47" t="s">
        <v>2329</v>
      </c>
      <c r="G47" s="9">
        <v>35626</v>
      </c>
      <c r="H47" t="s">
        <v>1846</v>
      </c>
      <c r="I47" s="9">
        <v>35631</v>
      </c>
    </row>
    <row r="48" spans="1:9" x14ac:dyDescent="0.25">
      <c r="A48">
        <v>3</v>
      </c>
      <c r="B48">
        <v>2.52</v>
      </c>
      <c r="C48">
        <v>0.78</v>
      </c>
      <c r="D48">
        <v>7.5600000000000005</v>
      </c>
      <c r="E48" t="s">
        <v>2429</v>
      </c>
      <c r="F48" t="s">
        <v>2329</v>
      </c>
      <c r="G48" s="9">
        <v>35626</v>
      </c>
      <c r="H48" t="s">
        <v>1846</v>
      </c>
      <c r="I48" s="9">
        <v>35631</v>
      </c>
    </row>
    <row r="49" spans="1:9" x14ac:dyDescent="0.25">
      <c r="A49">
        <v>3</v>
      </c>
      <c r="B49">
        <v>2.12</v>
      </c>
      <c r="C49">
        <v>0.91</v>
      </c>
      <c r="D49">
        <v>6.36</v>
      </c>
      <c r="E49" t="s">
        <v>2430</v>
      </c>
      <c r="F49" t="s">
        <v>2420</v>
      </c>
      <c r="G49" s="9">
        <v>35630</v>
      </c>
      <c r="H49" t="s">
        <v>1846</v>
      </c>
      <c r="I49" s="9">
        <v>35631</v>
      </c>
    </row>
    <row r="50" spans="1:9" x14ac:dyDescent="0.25">
      <c r="A50">
        <v>3</v>
      </c>
      <c r="B50">
        <v>2.98</v>
      </c>
      <c r="C50">
        <v>1.1000000000000001</v>
      </c>
      <c r="D50">
        <v>8.94</v>
      </c>
      <c r="E50" t="s">
        <v>2431</v>
      </c>
      <c r="F50" t="s">
        <v>2383</v>
      </c>
      <c r="G50" s="9">
        <v>35499</v>
      </c>
      <c r="H50" t="s">
        <v>1846</v>
      </c>
      <c r="I50" s="9">
        <v>35502</v>
      </c>
    </row>
    <row r="51" spans="1:9" x14ac:dyDescent="0.25">
      <c r="A51">
        <v>3</v>
      </c>
      <c r="B51">
        <v>2.39</v>
      </c>
      <c r="C51">
        <v>0.76</v>
      </c>
      <c r="D51">
        <v>7.17</v>
      </c>
      <c r="E51" t="s">
        <v>2432</v>
      </c>
      <c r="F51" t="s">
        <v>2385</v>
      </c>
      <c r="G51" s="9">
        <v>35501</v>
      </c>
      <c r="H51" t="s">
        <v>1846</v>
      </c>
      <c r="I51" s="9">
        <v>35502</v>
      </c>
    </row>
    <row r="52" spans="1:9" x14ac:dyDescent="0.25">
      <c r="A52">
        <v>3</v>
      </c>
      <c r="B52">
        <v>3.84</v>
      </c>
      <c r="C52">
        <v>1.1499999999999999</v>
      </c>
      <c r="D52">
        <v>11.52</v>
      </c>
      <c r="E52" t="s">
        <v>2433</v>
      </c>
      <c r="F52" t="s">
        <v>2423</v>
      </c>
      <c r="G52" s="9">
        <v>35495</v>
      </c>
      <c r="H52" t="s">
        <v>1846</v>
      </c>
      <c r="I52" s="9">
        <v>35502</v>
      </c>
    </row>
    <row r="53" spans="1:9" x14ac:dyDescent="0.25">
      <c r="A53">
        <v>3</v>
      </c>
      <c r="B53">
        <v>2.34</v>
      </c>
      <c r="C53">
        <v>1.03</v>
      </c>
      <c r="D53">
        <v>7.02</v>
      </c>
      <c r="E53" t="s">
        <v>2434</v>
      </c>
      <c r="F53" t="s">
        <v>2134</v>
      </c>
      <c r="G53" s="9">
        <v>35496</v>
      </c>
      <c r="H53" t="s">
        <v>1846</v>
      </c>
      <c r="I53" s="9">
        <v>35502</v>
      </c>
    </row>
    <row r="54" spans="1:9" x14ac:dyDescent="0.25">
      <c r="A54">
        <v>3</v>
      </c>
      <c r="B54">
        <v>3.84</v>
      </c>
      <c r="C54">
        <v>1.1499999999999999</v>
      </c>
      <c r="D54">
        <v>11.52</v>
      </c>
      <c r="E54" t="s">
        <v>2435</v>
      </c>
      <c r="F54" t="s">
        <v>2423</v>
      </c>
      <c r="G54" s="9">
        <v>35495</v>
      </c>
      <c r="H54" t="s">
        <v>1846</v>
      </c>
      <c r="I54" s="9">
        <v>35502</v>
      </c>
    </row>
    <row r="55" spans="1:9" x14ac:dyDescent="0.25">
      <c r="A55">
        <v>3</v>
      </c>
      <c r="B55">
        <v>2.35</v>
      </c>
      <c r="C55">
        <v>0.8</v>
      </c>
      <c r="D55">
        <v>7.0500000000000007</v>
      </c>
      <c r="E55" t="s">
        <v>2436</v>
      </c>
      <c r="F55" t="s">
        <v>2411</v>
      </c>
      <c r="G55" s="9">
        <v>35495</v>
      </c>
      <c r="H55" t="s">
        <v>1846</v>
      </c>
      <c r="I55" s="9">
        <v>35502</v>
      </c>
    </row>
    <row r="56" spans="1:9" x14ac:dyDescent="0.25">
      <c r="A56">
        <v>3</v>
      </c>
      <c r="B56">
        <v>2.4500000000000002</v>
      </c>
      <c r="C56">
        <v>1.23</v>
      </c>
      <c r="D56">
        <v>7.3500000000000005</v>
      </c>
      <c r="E56" t="s">
        <v>2437</v>
      </c>
      <c r="F56" t="s">
        <v>2438</v>
      </c>
      <c r="G56" s="9">
        <v>35500</v>
      </c>
      <c r="H56" t="s">
        <v>1846</v>
      </c>
      <c r="I56" s="9">
        <v>35502</v>
      </c>
    </row>
    <row r="57" spans="1:9" x14ac:dyDescent="0.25">
      <c r="A57">
        <v>3</v>
      </c>
      <c r="B57">
        <v>2.54</v>
      </c>
      <c r="C57">
        <v>0.94</v>
      </c>
      <c r="D57">
        <v>7.62</v>
      </c>
      <c r="E57" t="s">
        <v>2439</v>
      </c>
      <c r="F57" t="s">
        <v>2182</v>
      </c>
      <c r="G57" s="9">
        <v>35495</v>
      </c>
      <c r="H57" t="s">
        <v>1846</v>
      </c>
      <c r="I57" s="9">
        <v>35502</v>
      </c>
    </row>
    <row r="58" spans="1:9" x14ac:dyDescent="0.25">
      <c r="A58">
        <v>3</v>
      </c>
      <c r="B58">
        <v>2.41</v>
      </c>
      <c r="C58">
        <v>0.84</v>
      </c>
      <c r="D58">
        <v>7.23</v>
      </c>
      <c r="E58" t="s">
        <v>2440</v>
      </c>
      <c r="F58" t="s">
        <v>2418</v>
      </c>
      <c r="G58" s="9">
        <v>35500</v>
      </c>
      <c r="H58" t="s">
        <v>1846</v>
      </c>
      <c r="I58" s="9">
        <v>35502</v>
      </c>
    </row>
    <row r="59" spans="1:9" x14ac:dyDescent="0.25">
      <c r="A59">
        <v>3</v>
      </c>
      <c r="B59">
        <v>1.65</v>
      </c>
      <c r="C59">
        <v>0.71</v>
      </c>
      <c r="D59">
        <v>4.9499999999999993</v>
      </c>
      <c r="E59" t="s">
        <v>2441</v>
      </c>
      <c r="F59" t="s">
        <v>1869</v>
      </c>
      <c r="G59" s="9">
        <v>35512</v>
      </c>
      <c r="H59" t="s">
        <v>1846</v>
      </c>
      <c r="I59" s="9">
        <v>35517</v>
      </c>
    </row>
    <row r="60" spans="1:9" x14ac:dyDescent="0.25">
      <c r="A60">
        <v>3</v>
      </c>
      <c r="B60">
        <v>2.2599999999999998</v>
      </c>
      <c r="C60">
        <v>0.88</v>
      </c>
      <c r="D60">
        <v>6.7799999999999994</v>
      </c>
      <c r="E60" t="s">
        <v>2442</v>
      </c>
      <c r="F60" t="s">
        <v>1962</v>
      </c>
      <c r="G60" s="9">
        <v>35516</v>
      </c>
      <c r="H60" t="s">
        <v>1846</v>
      </c>
      <c r="I60" s="9">
        <v>35517</v>
      </c>
    </row>
    <row r="61" spans="1:9" x14ac:dyDescent="0.25">
      <c r="A61">
        <v>3</v>
      </c>
      <c r="B61">
        <v>2.98</v>
      </c>
      <c r="C61">
        <v>1.1000000000000001</v>
      </c>
      <c r="D61">
        <v>8.94</v>
      </c>
      <c r="E61" t="s">
        <v>2443</v>
      </c>
      <c r="F61" t="s">
        <v>2383</v>
      </c>
      <c r="G61" s="9">
        <v>35514</v>
      </c>
      <c r="H61" t="s">
        <v>1846</v>
      </c>
      <c r="I61" s="9">
        <v>35517</v>
      </c>
    </row>
    <row r="62" spans="1:9" x14ac:dyDescent="0.25">
      <c r="A62">
        <v>3</v>
      </c>
      <c r="B62">
        <v>1.33</v>
      </c>
      <c r="C62">
        <v>0.53</v>
      </c>
      <c r="D62">
        <v>3.99</v>
      </c>
      <c r="E62" t="s">
        <v>2444</v>
      </c>
      <c r="F62" t="s">
        <v>2404</v>
      </c>
      <c r="G62" s="9">
        <v>35510</v>
      </c>
      <c r="H62" t="s">
        <v>1846</v>
      </c>
      <c r="I62" s="9">
        <v>35517</v>
      </c>
    </row>
    <row r="63" spans="1:9" x14ac:dyDescent="0.25">
      <c r="A63">
        <v>3</v>
      </c>
      <c r="B63">
        <v>1.59</v>
      </c>
      <c r="C63">
        <v>0.75</v>
      </c>
      <c r="D63">
        <v>4.7700000000000005</v>
      </c>
      <c r="E63" t="s">
        <v>2445</v>
      </c>
      <c r="F63" t="s">
        <v>2078</v>
      </c>
      <c r="G63" s="9">
        <v>35513</v>
      </c>
      <c r="H63" t="s">
        <v>1846</v>
      </c>
      <c r="I63" s="9">
        <v>35517</v>
      </c>
    </row>
    <row r="64" spans="1:9" x14ac:dyDescent="0.25">
      <c r="A64">
        <v>3</v>
      </c>
      <c r="B64">
        <v>1.37</v>
      </c>
      <c r="C64">
        <v>0.62</v>
      </c>
      <c r="D64">
        <v>4.1100000000000003</v>
      </c>
      <c r="E64" t="s">
        <v>2446</v>
      </c>
      <c r="F64" t="s">
        <v>2096</v>
      </c>
      <c r="G64" s="9">
        <v>35435</v>
      </c>
      <c r="H64" t="s">
        <v>1846</v>
      </c>
      <c r="I64" s="9">
        <v>35437</v>
      </c>
    </row>
    <row r="65" spans="1:9" x14ac:dyDescent="0.25">
      <c r="A65">
        <v>3</v>
      </c>
      <c r="B65">
        <v>1.6</v>
      </c>
      <c r="C65">
        <v>0.54</v>
      </c>
      <c r="D65">
        <v>4.8000000000000007</v>
      </c>
      <c r="E65" t="s">
        <v>2447</v>
      </c>
      <c r="F65" t="s">
        <v>2265</v>
      </c>
      <c r="G65" s="9">
        <v>35430</v>
      </c>
      <c r="H65" t="s">
        <v>1846</v>
      </c>
      <c r="I65" s="9">
        <v>35437</v>
      </c>
    </row>
    <row r="66" spans="1:9" x14ac:dyDescent="0.25">
      <c r="A66">
        <v>3</v>
      </c>
      <c r="B66">
        <v>3.46</v>
      </c>
      <c r="C66">
        <v>1.38</v>
      </c>
      <c r="D66">
        <v>10.379999999999999</v>
      </c>
      <c r="E66" t="s">
        <v>2436</v>
      </c>
      <c r="F66" t="s">
        <v>2373</v>
      </c>
      <c r="G66" s="9">
        <v>35433</v>
      </c>
      <c r="H66" t="s">
        <v>1846</v>
      </c>
      <c r="I66" s="9">
        <v>35437</v>
      </c>
    </row>
    <row r="67" spans="1:9" x14ac:dyDescent="0.25">
      <c r="A67">
        <v>3</v>
      </c>
      <c r="B67">
        <v>2.12</v>
      </c>
      <c r="C67">
        <v>0.91</v>
      </c>
      <c r="D67">
        <v>6.36</v>
      </c>
      <c r="E67" t="s">
        <v>2448</v>
      </c>
      <c r="F67" t="s">
        <v>2420</v>
      </c>
      <c r="G67" s="9">
        <v>35449</v>
      </c>
      <c r="H67" t="s">
        <v>1846</v>
      </c>
      <c r="I67" s="9">
        <v>35450</v>
      </c>
    </row>
    <row r="68" spans="1:9" x14ac:dyDescent="0.25">
      <c r="A68">
        <v>3</v>
      </c>
      <c r="B68">
        <v>3.84</v>
      </c>
      <c r="C68">
        <v>1.1499999999999999</v>
      </c>
      <c r="D68">
        <v>11.52</v>
      </c>
      <c r="E68" t="s">
        <v>2442</v>
      </c>
      <c r="F68" t="s">
        <v>2423</v>
      </c>
      <c r="G68" s="9">
        <v>35443</v>
      </c>
      <c r="H68" t="s">
        <v>1846</v>
      </c>
      <c r="I68" s="9">
        <v>35450</v>
      </c>
    </row>
    <row r="69" spans="1:9" x14ac:dyDescent="0.25">
      <c r="A69">
        <v>3</v>
      </c>
      <c r="B69">
        <v>3.31</v>
      </c>
      <c r="C69">
        <v>1.52</v>
      </c>
      <c r="D69">
        <v>9.93</v>
      </c>
      <c r="E69" t="s">
        <v>2449</v>
      </c>
      <c r="F69" t="s">
        <v>2063</v>
      </c>
      <c r="G69" s="9">
        <v>35446</v>
      </c>
      <c r="H69" t="s">
        <v>1846</v>
      </c>
      <c r="I69" s="9">
        <v>35450</v>
      </c>
    </row>
    <row r="70" spans="1:9" x14ac:dyDescent="0.25">
      <c r="A70">
        <v>3</v>
      </c>
      <c r="B70">
        <v>3.58</v>
      </c>
      <c r="C70">
        <v>1.5</v>
      </c>
      <c r="D70">
        <v>10.74</v>
      </c>
      <c r="E70" t="s">
        <v>2450</v>
      </c>
      <c r="F70" t="s">
        <v>2315</v>
      </c>
      <c r="G70" s="9">
        <v>35443</v>
      </c>
      <c r="H70" t="s">
        <v>1846</v>
      </c>
      <c r="I70" s="9">
        <v>35450</v>
      </c>
    </row>
    <row r="71" spans="1:9" x14ac:dyDescent="0.25">
      <c r="A71">
        <v>3</v>
      </c>
      <c r="B71">
        <v>2.52</v>
      </c>
      <c r="C71">
        <v>0.78</v>
      </c>
      <c r="D71">
        <v>7.5600000000000005</v>
      </c>
      <c r="E71" t="s">
        <v>2428</v>
      </c>
      <c r="F71" t="s">
        <v>2329</v>
      </c>
      <c r="G71" s="9">
        <v>35445</v>
      </c>
      <c r="H71" t="s">
        <v>1846</v>
      </c>
      <c r="I71" s="9">
        <v>35450</v>
      </c>
    </row>
    <row r="72" spans="1:9" x14ac:dyDescent="0.25">
      <c r="A72">
        <v>3</v>
      </c>
      <c r="B72">
        <v>1.33</v>
      </c>
      <c r="C72">
        <v>0.53</v>
      </c>
      <c r="D72">
        <v>3.99</v>
      </c>
      <c r="E72" t="s">
        <v>2451</v>
      </c>
      <c r="F72" t="s">
        <v>2404</v>
      </c>
      <c r="G72" s="9">
        <v>35443</v>
      </c>
      <c r="H72" t="s">
        <v>1846</v>
      </c>
      <c r="I72" s="9">
        <v>35450</v>
      </c>
    </row>
    <row r="73" spans="1:9" x14ac:dyDescent="0.25">
      <c r="A73">
        <v>3</v>
      </c>
      <c r="B73">
        <v>1.6</v>
      </c>
      <c r="C73">
        <v>0.54</v>
      </c>
      <c r="D73">
        <v>4.8000000000000007</v>
      </c>
      <c r="E73" t="s">
        <v>2452</v>
      </c>
      <c r="F73" t="s">
        <v>2265</v>
      </c>
      <c r="G73" s="9">
        <v>36099</v>
      </c>
      <c r="H73" t="s">
        <v>1846</v>
      </c>
      <c r="I73" s="9">
        <v>36106</v>
      </c>
    </row>
    <row r="74" spans="1:9" x14ac:dyDescent="0.25">
      <c r="A74">
        <v>3</v>
      </c>
      <c r="B74">
        <v>3.2</v>
      </c>
      <c r="C74">
        <v>1.38</v>
      </c>
      <c r="D74">
        <v>9.6000000000000014</v>
      </c>
      <c r="E74" t="s">
        <v>2453</v>
      </c>
      <c r="F74" t="s">
        <v>2408</v>
      </c>
      <c r="G74" s="9">
        <v>36100</v>
      </c>
      <c r="H74" t="s">
        <v>1846</v>
      </c>
      <c r="I74" s="9">
        <v>36106</v>
      </c>
    </row>
    <row r="75" spans="1:9" x14ac:dyDescent="0.25">
      <c r="A75">
        <v>3</v>
      </c>
      <c r="B75">
        <v>1.97</v>
      </c>
      <c r="C75">
        <v>0.67</v>
      </c>
      <c r="D75">
        <v>5.91</v>
      </c>
      <c r="E75" t="s">
        <v>2454</v>
      </c>
      <c r="F75" t="s">
        <v>2455</v>
      </c>
      <c r="G75" s="9">
        <v>36103</v>
      </c>
      <c r="H75" t="s">
        <v>1846</v>
      </c>
      <c r="I75" s="9">
        <v>36106</v>
      </c>
    </row>
    <row r="76" spans="1:9" x14ac:dyDescent="0.25">
      <c r="A76">
        <v>3</v>
      </c>
      <c r="B76">
        <v>3.58</v>
      </c>
      <c r="C76">
        <v>1.5</v>
      </c>
      <c r="D76">
        <v>10.74</v>
      </c>
      <c r="E76" t="s">
        <v>2422</v>
      </c>
      <c r="F76" t="s">
        <v>2315</v>
      </c>
      <c r="G76" s="9">
        <v>36099</v>
      </c>
      <c r="H76" t="s">
        <v>1846</v>
      </c>
      <c r="I76" s="9">
        <v>36106</v>
      </c>
    </row>
    <row r="77" spans="1:9" x14ac:dyDescent="0.25">
      <c r="A77">
        <v>3</v>
      </c>
      <c r="B77">
        <v>2.2200000000000002</v>
      </c>
      <c r="C77">
        <v>0.78</v>
      </c>
      <c r="D77">
        <v>6.66</v>
      </c>
      <c r="E77" t="s">
        <v>2456</v>
      </c>
      <c r="F77" t="s">
        <v>2403</v>
      </c>
      <c r="G77" s="9">
        <v>36139</v>
      </c>
      <c r="H77" t="s">
        <v>1846</v>
      </c>
      <c r="I77" s="9">
        <v>36140</v>
      </c>
    </row>
    <row r="78" spans="1:9" x14ac:dyDescent="0.25">
      <c r="A78">
        <v>3</v>
      </c>
      <c r="B78">
        <v>2.12</v>
      </c>
      <c r="C78">
        <v>0.91</v>
      </c>
      <c r="D78">
        <v>6.36</v>
      </c>
      <c r="E78" t="s">
        <v>2457</v>
      </c>
      <c r="F78" t="s">
        <v>2420</v>
      </c>
      <c r="G78" s="9">
        <v>36139</v>
      </c>
      <c r="H78" t="s">
        <v>1846</v>
      </c>
      <c r="I78" s="9">
        <v>36140</v>
      </c>
    </row>
    <row r="79" spans="1:9" x14ac:dyDescent="0.25">
      <c r="A79">
        <v>3</v>
      </c>
      <c r="B79">
        <v>2.98</v>
      </c>
      <c r="C79">
        <v>1.1000000000000001</v>
      </c>
      <c r="D79">
        <v>8.94</v>
      </c>
      <c r="E79" t="s">
        <v>2457</v>
      </c>
      <c r="F79" t="s">
        <v>2383</v>
      </c>
      <c r="G79" s="9">
        <v>36137</v>
      </c>
      <c r="H79" t="s">
        <v>1846</v>
      </c>
      <c r="I79" s="9">
        <v>36140</v>
      </c>
    </row>
    <row r="80" spans="1:9" x14ac:dyDescent="0.25">
      <c r="A80">
        <v>3</v>
      </c>
      <c r="B80">
        <v>0.66</v>
      </c>
      <c r="C80">
        <v>0.3</v>
      </c>
      <c r="D80">
        <v>1.98</v>
      </c>
      <c r="E80" t="s">
        <v>2458</v>
      </c>
      <c r="F80" t="s">
        <v>2459</v>
      </c>
      <c r="G80" s="9">
        <v>36056</v>
      </c>
      <c r="H80" t="s">
        <v>1846</v>
      </c>
      <c r="I80" s="9">
        <v>36060</v>
      </c>
    </row>
    <row r="81" spans="1:9" x14ac:dyDescent="0.25">
      <c r="A81">
        <v>3</v>
      </c>
      <c r="B81">
        <v>2.35</v>
      </c>
      <c r="C81">
        <v>0.8</v>
      </c>
      <c r="D81">
        <v>7.0500000000000007</v>
      </c>
      <c r="E81" t="s">
        <v>2292</v>
      </c>
      <c r="F81" t="s">
        <v>2411</v>
      </c>
      <c r="G81" s="9">
        <v>36053</v>
      </c>
      <c r="H81" t="s">
        <v>1846</v>
      </c>
      <c r="I81" s="9">
        <v>36060</v>
      </c>
    </row>
    <row r="82" spans="1:9" x14ac:dyDescent="0.25">
      <c r="A82">
        <v>3</v>
      </c>
      <c r="B82">
        <v>2.98</v>
      </c>
      <c r="C82">
        <v>1.1000000000000001</v>
      </c>
      <c r="D82">
        <v>8.94</v>
      </c>
      <c r="E82" t="s">
        <v>2460</v>
      </c>
      <c r="F82" t="s">
        <v>2383</v>
      </c>
      <c r="G82" s="9">
        <v>36057</v>
      </c>
      <c r="H82" t="s">
        <v>1846</v>
      </c>
      <c r="I82" s="9">
        <v>36060</v>
      </c>
    </row>
    <row r="83" spans="1:9" x14ac:dyDescent="0.25">
      <c r="A83">
        <v>3</v>
      </c>
      <c r="B83">
        <v>2.34</v>
      </c>
      <c r="C83">
        <v>1.03</v>
      </c>
      <c r="D83">
        <v>7.02</v>
      </c>
      <c r="E83" t="s">
        <v>2461</v>
      </c>
      <c r="F83" t="s">
        <v>2134</v>
      </c>
      <c r="G83" s="9">
        <v>35746</v>
      </c>
      <c r="H83" t="s">
        <v>1846</v>
      </c>
      <c r="I83" s="9">
        <v>35752</v>
      </c>
    </row>
    <row r="84" spans="1:9" x14ac:dyDescent="0.25">
      <c r="A84">
        <v>3</v>
      </c>
      <c r="B84">
        <v>1.33</v>
      </c>
      <c r="C84">
        <v>0.53</v>
      </c>
      <c r="D84">
        <v>3.99</v>
      </c>
      <c r="E84" t="s">
        <v>2462</v>
      </c>
      <c r="F84" t="s">
        <v>2404</v>
      </c>
      <c r="G84" s="9">
        <v>35745</v>
      </c>
      <c r="H84" t="s">
        <v>1846</v>
      </c>
      <c r="I84" s="9">
        <v>35752</v>
      </c>
    </row>
    <row r="85" spans="1:9" x14ac:dyDescent="0.25">
      <c r="A85">
        <v>3</v>
      </c>
      <c r="B85">
        <v>3.84</v>
      </c>
      <c r="C85">
        <v>1.1499999999999999</v>
      </c>
      <c r="D85">
        <v>11.52</v>
      </c>
      <c r="E85" t="s">
        <v>2463</v>
      </c>
      <c r="F85" t="s">
        <v>2423</v>
      </c>
      <c r="G85" s="9">
        <v>35745</v>
      </c>
      <c r="H85" t="s">
        <v>1846</v>
      </c>
      <c r="I85" s="9">
        <v>35752</v>
      </c>
    </row>
    <row r="86" spans="1:9" x14ac:dyDescent="0.25">
      <c r="A86">
        <v>3</v>
      </c>
      <c r="B86">
        <v>2.2200000000000002</v>
      </c>
      <c r="C86">
        <v>0.69</v>
      </c>
      <c r="D86">
        <v>6.66</v>
      </c>
      <c r="E86" t="s">
        <v>2377</v>
      </c>
      <c r="F86" t="s">
        <v>2390</v>
      </c>
      <c r="G86" s="9">
        <v>35751</v>
      </c>
      <c r="H86" t="s">
        <v>1846</v>
      </c>
      <c r="I86" s="9">
        <v>35752</v>
      </c>
    </row>
    <row r="87" spans="1:9" x14ac:dyDescent="0.25">
      <c r="A87">
        <v>3</v>
      </c>
      <c r="B87">
        <v>2.41</v>
      </c>
      <c r="C87">
        <v>0.84</v>
      </c>
      <c r="D87">
        <v>7.23</v>
      </c>
      <c r="E87" t="s">
        <v>2416</v>
      </c>
      <c r="F87" t="s">
        <v>2418</v>
      </c>
      <c r="G87" s="9">
        <v>35750</v>
      </c>
      <c r="H87" t="s">
        <v>1846</v>
      </c>
      <c r="I87" s="9">
        <v>35752</v>
      </c>
    </row>
    <row r="88" spans="1:9" x14ac:dyDescent="0.25">
      <c r="A88">
        <v>3</v>
      </c>
      <c r="B88">
        <v>1.6</v>
      </c>
      <c r="C88">
        <v>0.54</v>
      </c>
      <c r="D88">
        <v>4.8000000000000007</v>
      </c>
      <c r="E88" t="s">
        <v>2464</v>
      </c>
      <c r="F88" t="s">
        <v>2265</v>
      </c>
      <c r="G88" s="9">
        <v>36036</v>
      </c>
      <c r="H88" t="s">
        <v>1846</v>
      </c>
      <c r="I88" s="9">
        <v>36043</v>
      </c>
    </row>
    <row r="89" spans="1:9" x14ac:dyDescent="0.25">
      <c r="A89">
        <v>3</v>
      </c>
      <c r="B89">
        <v>2.4500000000000002</v>
      </c>
      <c r="C89">
        <v>1.23</v>
      </c>
      <c r="D89">
        <v>7.3500000000000005</v>
      </c>
      <c r="E89" t="s">
        <v>2465</v>
      </c>
      <c r="F89" t="s">
        <v>2438</v>
      </c>
      <c r="G89" s="9">
        <v>36041</v>
      </c>
      <c r="H89" t="s">
        <v>1846</v>
      </c>
      <c r="I89" s="9">
        <v>36043</v>
      </c>
    </row>
    <row r="90" spans="1:9" x14ac:dyDescent="0.25">
      <c r="A90">
        <v>3</v>
      </c>
      <c r="B90">
        <v>2.54</v>
      </c>
      <c r="C90">
        <v>0.94</v>
      </c>
      <c r="D90">
        <v>7.62</v>
      </c>
      <c r="E90" t="s">
        <v>2439</v>
      </c>
      <c r="F90" t="s">
        <v>2182</v>
      </c>
      <c r="G90" s="9">
        <v>36121</v>
      </c>
      <c r="H90" t="s">
        <v>1846</v>
      </c>
      <c r="I90" s="9">
        <v>36128</v>
      </c>
    </row>
    <row r="91" spans="1:9" x14ac:dyDescent="0.25">
      <c r="A91">
        <v>3</v>
      </c>
      <c r="B91">
        <v>2.73</v>
      </c>
      <c r="C91">
        <v>1.06</v>
      </c>
      <c r="D91">
        <v>8.19</v>
      </c>
      <c r="E91" t="s">
        <v>2466</v>
      </c>
      <c r="F91" t="s">
        <v>1913</v>
      </c>
      <c r="G91" s="9">
        <v>36124</v>
      </c>
      <c r="H91" t="s">
        <v>1846</v>
      </c>
      <c r="I91" s="9">
        <v>36128</v>
      </c>
    </row>
    <row r="92" spans="1:9" x14ac:dyDescent="0.25">
      <c r="A92">
        <v>3</v>
      </c>
      <c r="B92">
        <v>3.31</v>
      </c>
      <c r="C92">
        <v>1.52</v>
      </c>
      <c r="D92">
        <v>9.93</v>
      </c>
      <c r="E92" t="s">
        <v>2467</v>
      </c>
      <c r="F92" t="s">
        <v>2063</v>
      </c>
      <c r="G92" s="9">
        <v>35771</v>
      </c>
      <c r="H92" t="s">
        <v>1846</v>
      </c>
      <c r="I92" s="9">
        <v>35775</v>
      </c>
    </row>
    <row r="93" spans="1:9" x14ac:dyDescent="0.25">
      <c r="A93">
        <v>3</v>
      </c>
      <c r="B93">
        <v>1.97</v>
      </c>
      <c r="C93">
        <v>0.67</v>
      </c>
      <c r="D93">
        <v>5.91</v>
      </c>
      <c r="E93" t="s">
        <v>2468</v>
      </c>
      <c r="F93" t="s">
        <v>2455</v>
      </c>
      <c r="G93" s="9">
        <v>35772</v>
      </c>
      <c r="H93" t="s">
        <v>1846</v>
      </c>
      <c r="I93" s="9">
        <v>35775</v>
      </c>
    </row>
    <row r="94" spans="1:9" x14ac:dyDescent="0.25">
      <c r="A94">
        <v>3</v>
      </c>
      <c r="B94">
        <v>1.42</v>
      </c>
      <c r="C94">
        <v>0.7</v>
      </c>
      <c r="D94">
        <v>4.26</v>
      </c>
      <c r="E94" t="s">
        <v>2469</v>
      </c>
      <c r="F94" t="s">
        <v>2394</v>
      </c>
      <c r="G94" s="9">
        <v>35873</v>
      </c>
      <c r="H94" t="s">
        <v>1846</v>
      </c>
      <c r="I94" s="9">
        <v>35877</v>
      </c>
    </row>
    <row r="95" spans="1:9" x14ac:dyDescent="0.25">
      <c r="A95">
        <v>3</v>
      </c>
      <c r="B95">
        <v>1.6</v>
      </c>
      <c r="C95">
        <v>0.54</v>
      </c>
      <c r="D95">
        <v>4.8000000000000007</v>
      </c>
      <c r="E95" t="s">
        <v>2470</v>
      </c>
      <c r="F95" t="s">
        <v>2265</v>
      </c>
      <c r="G95" s="9">
        <v>35870</v>
      </c>
      <c r="H95" t="s">
        <v>1846</v>
      </c>
      <c r="I95" s="9">
        <v>35877</v>
      </c>
    </row>
    <row r="96" spans="1:9" x14ac:dyDescent="0.25">
      <c r="A96">
        <v>3</v>
      </c>
      <c r="B96">
        <v>2.54</v>
      </c>
      <c r="C96">
        <v>0.94</v>
      </c>
      <c r="D96">
        <v>7.62</v>
      </c>
      <c r="E96" t="s">
        <v>2471</v>
      </c>
      <c r="F96" t="s">
        <v>2182</v>
      </c>
      <c r="G96" s="9">
        <v>35870</v>
      </c>
      <c r="H96" t="s">
        <v>1846</v>
      </c>
      <c r="I96" s="9">
        <v>35877</v>
      </c>
    </row>
    <row r="97" spans="1:9" x14ac:dyDescent="0.25">
      <c r="A97">
        <v>3</v>
      </c>
      <c r="B97">
        <v>2.73</v>
      </c>
      <c r="C97">
        <v>1.06</v>
      </c>
      <c r="D97">
        <v>8.19</v>
      </c>
      <c r="E97" t="s">
        <v>2472</v>
      </c>
      <c r="F97" t="s">
        <v>1913</v>
      </c>
      <c r="G97" s="9">
        <v>35873</v>
      </c>
      <c r="H97" t="s">
        <v>1846</v>
      </c>
      <c r="I97" s="9">
        <v>35877</v>
      </c>
    </row>
    <row r="98" spans="1:9" x14ac:dyDescent="0.25">
      <c r="A98">
        <v>3</v>
      </c>
      <c r="B98">
        <v>1.63</v>
      </c>
      <c r="C98">
        <v>0.73</v>
      </c>
      <c r="D98">
        <v>4.8899999999999997</v>
      </c>
      <c r="E98" t="s">
        <v>2473</v>
      </c>
      <c r="F98" t="s">
        <v>2474</v>
      </c>
      <c r="G98" s="9">
        <v>35876</v>
      </c>
      <c r="H98" t="s">
        <v>1846</v>
      </c>
      <c r="I98" s="9">
        <v>35877</v>
      </c>
    </row>
    <row r="99" spans="1:9" x14ac:dyDescent="0.25">
      <c r="A99">
        <v>3</v>
      </c>
      <c r="B99">
        <v>2.5099999999999998</v>
      </c>
      <c r="C99">
        <v>0.78</v>
      </c>
      <c r="D99">
        <v>7.5299999999999994</v>
      </c>
      <c r="E99" t="s">
        <v>2475</v>
      </c>
      <c r="F99" t="s">
        <v>2396</v>
      </c>
      <c r="G99" s="9">
        <v>35732</v>
      </c>
      <c r="H99" t="s">
        <v>1846</v>
      </c>
      <c r="I99" s="9">
        <v>35738</v>
      </c>
    </row>
    <row r="100" spans="1:9" x14ac:dyDescent="0.25">
      <c r="A100">
        <v>3</v>
      </c>
      <c r="B100">
        <v>3.2</v>
      </c>
      <c r="C100">
        <v>1.38</v>
      </c>
      <c r="D100">
        <v>9.6000000000000014</v>
      </c>
      <c r="E100" t="s">
        <v>2476</v>
      </c>
      <c r="F100" t="s">
        <v>2408</v>
      </c>
      <c r="G100" s="9">
        <v>35732</v>
      </c>
      <c r="H100" t="s">
        <v>1846</v>
      </c>
      <c r="I100" s="9">
        <v>35738</v>
      </c>
    </row>
    <row r="101" spans="1:9" x14ac:dyDescent="0.25">
      <c r="A101">
        <v>3</v>
      </c>
      <c r="B101">
        <v>1.6</v>
      </c>
      <c r="C101">
        <v>0.54</v>
      </c>
      <c r="D101">
        <v>4.8000000000000007</v>
      </c>
      <c r="E101" t="s">
        <v>2477</v>
      </c>
      <c r="F101" t="s">
        <v>2265</v>
      </c>
      <c r="G101" s="9">
        <v>35731</v>
      </c>
      <c r="H101" t="s">
        <v>1846</v>
      </c>
      <c r="I101" s="9">
        <v>35738</v>
      </c>
    </row>
    <row r="102" spans="1:9" x14ac:dyDescent="0.25">
      <c r="A102">
        <v>3</v>
      </c>
      <c r="B102">
        <v>2.39</v>
      </c>
      <c r="C102">
        <v>0.76</v>
      </c>
      <c r="D102">
        <v>7.17</v>
      </c>
      <c r="E102" t="s">
        <v>2478</v>
      </c>
      <c r="F102" t="s">
        <v>2385</v>
      </c>
      <c r="G102" s="9">
        <v>36046</v>
      </c>
      <c r="H102" t="s">
        <v>1846</v>
      </c>
      <c r="I102" s="9">
        <v>36047</v>
      </c>
    </row>
    <row r="103" spans="1:9" x14ac:dyDescent="0.25">
      <c r="A103">
        <v>3</v>
      </c>
      <c r="B103">
        <v>2.39</v>
      </c>
      <c r="C103">
        <v>0.76</v>
      </c>
      <c r="D103">
        <v>7.17</v>
      </c>
      <c r="E103" t="s">
        <v>2377</v>
      </c>
      <c r="F103" t="s">
        <v>2385</v>
      </c>
      <c r="G103" s="9">
        <v>36046</v>
      </c>
      <c r="H103" t="s">
        <v>1846</v>
      </c>
      <c r="I103" s="9">
        <v>36047</v>
      </c>
    </row>
    <row r="104" spans="1:9" x14ac:dyDescent="0.25">
      <c r="A104">
        <v>3</v>
      </c>
      <c r="B104">
        <v>3.88</v>
      </c>
      <c r="C104">
        <v>1.71</v>
      </c>
      <c r="D104">
        <v>11.64</v>
      </c>
      <c r="E104" t="s">
        <v>2479</v>
      </c>
      <c r="F104" t="s">
        <v>2393</v>
      </c>
      <c r="G104" s="9">
        <v>36045</v>
      </c>
      <c r="H104" t="s">
        <v>1846</v>
      </c>
      <c r="I104" s="9">
        <v>36047</v>
      </c>
    </row>
    <row r="105" spans="1:9" x14ac:dyDescent="0.25">
      <c r="A105">
        <v>3</v>
      </c>
      <c r="B105">
        <v>0.69</v>
      </c>
      <c r="C105">
        <v>0.25</v>
      </c>
      <c r="D105">
        <v>2.0699999999999998</v>
      </c>
      <c r="E105" t="s">
        <v>2480</v>
      </c>
      <c r="F105" t="s">
        <v>2407</v>
      </c>
      <c r="G105" s="9">
        <v>35791</v>
      </c>
      <c r="H105" t="s">
        <v>1846</v>
      </c>
      <c r="I105" s="9">
        <v>35792</v>
      </c>
    </row>
    <row r="106" spans="1:9" x14ac:dyDescent="0.25">
      <c r="A106">
        <v>3</v>
      </c>
      <c r="B106">
        <v>2.39</v>
      </c>
      <c r="C106">
        <v>0.76</v>
      </c>
      <c r="D106">
        <v>7.17</v>
      </c>
      <c r="E106" t="s">
        <v>2481</v>
      </c>
      <c r="F106" t="s">
        <v>2385</v>
      </c>
      <c r="G106" s="9">
        <v>35791</v>
      </c>
      <c r="H106" t="s">
        <v>1846</v>
      </c>
      <c r="I106" s="9">
        <v>35792</v>
      </c>
    </row>
    <row r="107" spans="1:9" x14ac:dyDescent="0.25">
      <c r="A107">
        <v>3</v>
      </c>
      <c r="B107">
        <v>1.59</v>
      </c>
      <c r="C107">
        <v>0.75</v>
      </c>
      <c r="D107">
        <v>4.7700000000000005</v>
      </c>
      <c r="E107" t="s">
        <v>2482</v>
      </c>
      <c r="F107" t="s">
        <v>2078</v>
      </c>
      <c r="G107" s="9">
        <v>35788</v>
      </c>
      <c r="H107" t="s">
        <v>1846</v>
      </c>
      <c r="I107" s="9">
        <v>35792</v>
      </c>
    </row>
    <row r="108" spans="1:9" x14ac:dyDescent="0.25">
      <c r="A108">
        <v>3</v>
      </c>
      <c r="B108">
        <v>0.66</v>
      </c>
      <c r="C108">
        <v>0.3</v>
      </c>
      <c r="D108">
        <v>1.98</v>
      </c>
      <c r="E108" t="s">
        <v>2483</v>
      </c>
      <c r="F108" t="s">
        <v>2459</v>
      </c>
      <c r="G108" s="9">
        <v>35788</v>
      </c>
      <c r="H108" t="s">
        <v>1846</v>
      </c>
      <c r="I108" s="9">
        <v>35792</v>
      </c>
    </row>
    <row r="109" spans="1:9" x14ac:dyDescent="0.25">
      <c r="A109">
        <v>3</v>
      </c>
      <c r="B109">
        <v>2.94</v>
      </c>
      <c r="C109">
        <v>1.1200000000000001</v>
      </c>
      <c r="D109">
        <v>8.82</v>
      </c>
      <c r="E109" t="s">
        <v>2381</v>
      </c>
      <c r="F109" t="s">
        <v>2400</v>
      </c>
      <c r="G109" s="9">
        <v>35791</v>
      </c>
      <c r="H109" t="s">
        <v>1846</v>
      </c>
      <c r="I109" s="9">
        <v>35792</v>
      </c>
    </row>
    <row r="110" spans="1:9" x14ac:dyDescent="0.25">
      <c r="A110">
        <v>3</v>
      </c>
      <c r="B110">
        <v>1.71</v>
      </c>
      <c r="C110">
        <v>0.79</v>
      </c>
      <c r="D110">
        <v>5.13</v>
      </c>
      <c r="E110" t="s">
        <v>2484</v>
      </c>
      <c r="F110" t="s">
        <v>2398</v>
      </c>
      <c r="G110" s="9">
        <v>35787</v>
      </c>
      <c r="H110" t="s">
        <v>1846</v>
      </c>
      <c r="I110" s="9">
        <v>35792</v>
      </c>
    </row>
    <row r="111" spans="1:9" x14ac:dyDescent="0.25">
      <c r="A111">
        <v>3</v>
      </c>
      <c r="B111">
        <v>3.31</v>
      </c>
      <c r="C111">
        <v>1.52</v>
      </c>
      <c r="D111">
        <v>9.93</v>
      </c>
      <c r="E111" t="s">
        <v>2468</v>
      </c>
      <c r="F111" t="s">
        <v>2063</v>
      </c>
      <c r="G111" s="9">
        <v>35856</v>
      </c>
      <c r="H111" t="s">
        <v>1846</v>
      </c>
      <c r="I111" s="9">
        <v>35860</v>
      </c>
    </row>
    <row r="112" spans="1:9" x14ac:dyDescent="0.25">
      <c r="A112">
        <v>3</v>
      </c>
      <c r="B112">
        <v>0.66</v>
      </c>
      <c r="C112">
        <v>0.3</v>
      </c>
      <c r="D112">
        <v>1.98</v>
      </c>
      <c r="E112" t="s">
        <v>2485</v>
      </c>
      <c r="F112" t="s">
        <v>2459</v>
      </c>
      <c r="G112" s="9">
        <v>35856</v>
      </c>
      <c r="H112" t="s">
        <v>1846</v>
      </c>
      <c r="I112" s="9">
        <v>35860</v>
      </c>
    </row>
    <row r="113" spans="1:9" x14ac:dyDescent="0.25">
      <c r="A113">
        <v>3</v>
      </c>
      <c r="B113">
        <v>1.65</v>
      </c>
      <c r="C113">
        <v>0.71</v>
      </c>
      <c r="D113">
        <v>4.9499999999999993</v>
      </c>
      <c r="E113" t="s">
        <v>2485</v>
      </c>
      <c r="F113" t="s">
        <v>1869</v>
      </c>
      <c r="G113" s="9">
        <v>35855</v>
      </c>
      <c r="H113" t="s">
        <v>1846</v>
      </c>
      <c r="I113" s="9">
        <v>35860</v>
      </c>
    </row>
    <row r="114" spans="1:9" x14ac:dyDescent="0.25">
      <c r="A114">
        <v>3</v>
      </c>
      <c r="B114">
        <v>2.2200000000000002</v>
      </c>
      <c r="C114">
        <v>0.69</v>
      </c>
      <c r="D114">
        <v>6.66</v>
      </c>
      <c r="E114" t="s">
        <v>2486</v>
      </c>
      <c r="F114" t="s">
        <v>2390</v>
      </c>
      <c r="G114" s="9">
        <v>35859</v>
      </c>
      <c r="H114" t="s">
        <v>1846</v>
      </c>
      <c r="I114" s="9">
        <v>35860</v>
      </c>
    </row>
    <row r="115" spans="1:9" x14ac:dyDescent="0.25">
      <c r="A115">
        <v>3</v>
      </c>
      <c r="B115">
        <v>1.65</v>
      </c>
      <c r="C115">
        <v>0.71</v>
      </c>
      <c r="D115">
        <v>4.9499999999999993</v>
      </c>
      <c r="E115" t="s">
        <v>2487</v>
      </c>
      <c r="F115" t="s">
        <v>1869</v>
      </c>
      <c r="G115" s="9">
        <v>35889</v>
      </c>
      <c r="H115" t="s">
        <v>1846</v>
      </c>
      <c r="I115" s="9">
        <v>35894</v>
      </c>
    </row>
    <row r="116" spans="1:9" x14ac:dyDescent="0.25">
      <c r="A116">
        <v>3</v>
      </c>
      <c r="B116">
        <v>2.39</v>
      </c>
      <c r="C116">
        <v>0.76</v>
      </c>
      <c r="D116">
        <v>7.17</v>
      </c>
      <c r="E116" t="s">
        <v>2488</v>
      </c>
      <c r="F116" t="s">
        <v>2385</v>
      </c>
      <c r="G116" s="9">
        <v>35893</v>
      </c>
      <c r="H116" t="s">
        <v>1846</v>
      </c>
      <c r="I116" s="9">
        <v>35894</v>
      </c>
    </row>
    <row r="117" spans="1:9" x14ac:dyDescent="0.25">
      <c r="A117">
        <v>3</v>
      </c>
      <c r="B117">
        <v>3.2</v>
      </c>
      <c r="C117">
        <v>1.38</v>
      </c>
      <c r="D117">
        <v>9.6000000000000014</v>
      </c>
      <c r="E117" t="s">
        <v>2489</v>
      </c>
      <c r="F117" t="s">
        <v>2408</v>
      </c>
      <c r="G117" s="9">
        <v>35888</v>
      </c>
      <c r="H117" t="s">
        <v>1846</v>
      </c>
      <c r="I117" s="9">
        <v>35894</v>
      </c>
    </row>
    <row r="118" spans="1:9" x14ac:dyDescent="0.25">
      <c r="A118">
        <v>3</v>
      </c>
      <c r="B118">
        <v>2.2200000000000002</v>
      </c>
      <c r="C118">
        <v>0.78</v>
      </c>
      <c r="D118">
        <v>6.66</v>
      </c>
      <c r="E118" t="s">
        <v>2490</v>
      </c>
      <c r="F118" t="s">
        <v>2403</v>
      </c>
      <c r="G118" s="9">
        <v>35893</v>
      </c>
      <c r="H118" t="s">
        <v>1846</v>
      </c>
      <c r="I118" s="9">
        <v>35894</v>
      </c>
    </row>
    <row r="119" spans="1:9" x14ac:dyDescent="0.25">
      <c r="A119">
        <v>3</v>
      </c>
      <c r="B119">
        <v>2.39</v>
      </c>
      <c r="C119">
        <v>0.76</v>
      </c>
      <c r="D119">
        <v>7.17</v>
      </c>
      <c r="E119" t="s">
        <v>2491</v>
      </c>
      <c r="F119" t="s">
        <v>2385</v>
      </c>
      <c r="G119" s="9">
        <v>35893</v>
      </c>
      <c r="H119" t="s">
        <v>1846</v>
      </c>
      <c r="I119" s="9">
        <v>35894</v>
      </c>
    </row>
    <row r="120" spans="1:9" x14ac:dyDescent="0.25">
      <c r="A120">
        <v>3</v>
      </c>
      <c r="B120">
        <v>2.54</v>
      </c>
      <c r="C120">
        <v>0.94</v>
      </c>
      <c r="D120">
        <v>7.62</v>
      </c>
      <c r="E120" t="s">
        <v>2492</v>
      </c>
      <c r="F120" t="s">
        <v>2182</v>
      </c>
      <c r="G120" s="9">
        <v>35915</v>
      </c>
      <c r="H120" t="s">
        <v>1846</v>
      </c>
      <c r="I120" s="9">
        <v>35922</v>
      </c>
    </row>
    <row r="121" spans="1:9" x14ac:dyDescent="0.25">
      <c r="A121">
        <v>3</v>
      </c>
      <c r="B121">
        <v>2.4500000000000002</v>
      </c>
      <c r="C121">
        <v>1.23</v>
      </c>
      <c r="D121">
        <v>7.3500000000000005</v>
      </c>
      <c r="E121" t="s">
        <v>2493</v>
      </c>
      <c r="F121" t="s">
        <v>2438</v>
      </c>
      <c r="G121" s="9">
        <v>35920</v>
      </c>
      <c r="H121" t="s">
        <v>1846</v>
      </c>
      <c r="I121" s="9">
        <v>35922</v>
      </c>
    </row>
    <row r="122" spans="1:9" x14ac:dyDescent="0.25">
      <c r="A122">
        <v>3</v>
      </c>
      <c r="B122">
        <v>2.4500000000000002</v>
      </c>
      <c r="C122">
        <v>1.23</v>
      </c>
      <c r="D122">
        <v>7.3500000000000005</v>
      </c>
      <c r="E122" t="s">
        <v>2494</v>
      </c>
      <c r="F122" t="s">
        <v>2438</v>
      </c>
      <c r="G122" s="9">
        <v>35451</v>
      </c>
      <c r="H122" t="s">
        <v>1846</v>
      </c>
      <c r="I122" s="9">
        <v>35453</v>
      </c>
    </row>
    <row r="123" spans="1:9" x14ac:dyDescent="0.25">
      <c r="A123">
        <v>3</v>
      </c>
      <c r="B123">
        <v>1.6</v>
      </c>
      <c r="C123">
        <v>0.54</v>
      </c>
      <c r="D123">
        <v>4.8000000000000007</v>
      </c>
      <c r="E123" t="s">
        <v>2495</v>
      </c>
      <c r="F123" t="s">
        <v>2265</v>
      </c>
      <c r="G123" s="9">
        <v>35775</v>
      </c>
      <c r="H123" t="s">
        <v>1846</v>
      </c>
      <c r="I123" s="9">
        <v>35782</v>
      </c>
    </row>
    <row r="124" spans="1:9" x14ac:dyDescent="0.25">
      <c r="A124">
        <v>3</v>
      </c>
      <c r="B124">
        <v>1.65</v>
      </c>
      <c r="C124">
        <v>0.71</v>
      </c>
      <c r="D124">
        <v>4.9499999999999993</v>
      </c>
      <c r="E124" t="s">
        <v>2297</v>
      </c>
      <c r="F124" t="s">
        <v>1869</v>
      </c>
      <c r="G124" s="9">
        <v>35777</v>
      </c>
      <c r="H124" t="s">
        <v>1846</v>
      </c>
      <c r="I124" s="9">
        <v>35782</v>
      </c>
    </row>
    <row r="125" spans="1:9" x14ac:dyDescent="0.25">
      <c r="A125">
        <v>3</v>
      </c>
      <c r="B125">
        <v>0.66</v>
      </c>
      <c r="C125">
        <v>0.3</v>
      </c>
      <c r="D125">
        <v>1.98</v>
      </c>
      <c r="E125" t="s">
        <v>2496</v>
      </c>
      <c r="F125" t="s">
        <v>2459</v>
      </c>
      <c r="G125" s="9">
        <v>35778</v>
      </c>
      <c r="H125" t="s">
        <v>1846</v>
      </c>
      <c r="I125" s="9">
        <v>35782</v>
      </c>
    </row>
    <row r="126" spans="1:9" x14ac:dyDescent="0.25">
      <c r="A126">
        <v>3</v>
      </c>
      <c r="B126">
        <v>1.97</v>
      </c>
      <c r="C126">
        <v>0.67</v>
      </c>
      <c r="D126">
        <v>5.91</v>
      </c>
      <c r="E126" t="s">
        <v>2204</v>
      </c>
      <c r="F126" t="s">
        <v>2455</v>
      </c>
      <c r="G126" s="9">
        <v>35747</v>
      </c>
      <c r="H126" t="s">
        <v>1846</v>
      </c>
      <c r="I126" s="9">
        <v>35750</v>
      </c>
    </row>
    <row r="127" spans="1:9" x14ac:dyDescent="0.25">
      <c r="A127">
        <v>3</v>
      </c>
      <c r="B127">
        <v>0.66</v>
      </c>
      <c r="C127">
        <v>0.3</v>
      </c>
      <c r="D127">
        <v>1.98</v>
      </c>
      <c r="E127" t="s">
        <v>2497</v>
      </c>
      <c r="F127" t="s">
        <v>2459</v>
      </c>
      <c r="G127" s="9">
        <v>35746</v>
      </c>
      <c r="H127" t="s">
        <v>1846</v>
      </c>
      <c r="I127" s="9">
        <v>35750</v>
      </c>
    </row>
    <row r="128" spans="1:9" x14ac:dyDescent="0.25">
      <c r="A128">
        <v>3</v>
      </c>
      <c r="B128">
        <v>2.73</v>
      </c>
      <c r="C128">
        <v>1.06</v>
      </c>
      <c r="D128">
        <v>8.19</v>
      </c>
      <c r="E128" t="s">
        <v>2498</v>
      </c>
      <c r="F128" t="s">
        <v>1913</v>
      </c>
      <c r="G128" s="9">
        <v>35746</v>
      </c>
      <c r="H128" t="s">
        <v>1846</v>
      </c>
      <c r="I128" s="9">
        <v>35750</v>
      </c>
    </row>
    <row r="129" spans="1:9" x14ac:dyDescent="0.25">
      <c r="A129">
        <v>3</v>
      </c>
      <c r="B129">
        <v>0.69</v>
      </c>
      <c r="C129">
        <v>0.25</v>
      </c>
      <c r="D129">
        <v>2.0699999999999998</v>
      </c>
      <c r="E129" t="s">
        <v>2499</v>
      </c>
      <c r="F129" t="s">
        <v>2407</v>
      </c>
      <c r="G129" s="9">
        <v>36106</v>
      </c>
      <c r="H129" t="s">
        <v>1846</v>
      </c>
      <c r="I129" s="9">
        <v>36107</v>
      </c>
    </row>
    <row r="130" spans="1:9" x14ac:dyDescent="0.25">
      <c r="A130">
        <v>3</v>
      </c>
      <c r="B130">
        <v>1.85</v>
      </c>
      <c r="C130">
        <v>0.56000000000000005</v>
      </c>
      <c r="D130">
        <v>5.5500000000000007</v>
      </c>
      <c r="E130" t="s">
        <v>2500</v>
      </c>
      <c r="F130" t="s">
        <v>2413</v>
      </c>
      <c r="G130" s="9">
        <v>36105</v>
      </c>
      <c r="H130" t="s">
        <v>1846</v>
      </c>
      <c r="I130" s="9">
        <v>36107</v>
      </c>
    </row>
    <row r="131" spans="1:9" x14ac:dyDescent="0.25">
      <c r="A131">
        <v>3</v>
      </c>
      <c r="B131">
        <v>2.98</v>
      </c>
      <c r="C131">
        <v>1.1000000000000001</v>
      </c>
      <c r="D131">
        <v>8.94</v>
      </c>
      <c r="E131" t="s">
        <v>2501</v>
      </c>
      <c r="F131" t="s">
        <v>2383</v>
      </c>
      <c r="G131" s="9">
        <v>36104</v>
      </c>
      <c r="H131" t="s">
        <v>1846</v>
      </c>
      <c r="I131" s="9">
        <v>36107</v>
      </c>
    </row>
    <row r="132" spans="1:9" x14ac:dyDescent="0.25">
      <c r="A132">
        <v>3</v>
      </c>
      <c r="B132">
        <v>2.98</v>
      </c>
      <c r="C132">
        <v>1.1000000000000001</v>
      </c>
      <c r="D132">
        <v>8.94</v>
      </c>
      <c r="E132" t="s">
        <v>2497</v>
      </c>
      <c r="F132" t="s">
        <v>2383</v>
      </c>
      <c r="G132" s="9">
        <v>36104</v>
      </c>
      <c r="H132" t="s">
        <v>1846</v>
      </c>
      <c r="I132" s="9">
        <v>36107</v>
      </c>
    </row>
    <row r="133" spans="1:9" x14ac:dyDescent="0.25">
      <c r="A133">
        <v>3</v>
      </c>
      <c r="B133">
        <v>3.88</v>
      </c>
      <c r="C133">
        <v>1.71</v>
      </c>
      <c r="D133">
        <v>11.64</v>
      </c>
      <c r="E133" t="s">
        <v>2502</v>
      </c>
      <c r="F133" t="s">
        <v>2393</v>
      </c>
      <c r="G133" s="9">
        <v>36134</v>
      </c>
      <c r="H133" t="s">
        <v>1846</v>
      </c>
      <c r="I133" s="9">
        <v>36136</v>
      </c>
    </row>
    <row r="134" spans="1:9" x14ac:dyDescent="0.25">
      <c r="A134">
        <v>3</v>
      </c>
      <c r="B134">
        <v>3.88</v>
      </c>
      <c r="C134">
        <v>1.71</v>
      </c>
      <c r="D134">
        <v>11.64</v>
      </c>
      <c r="E134" t="s">
        <v>2503</v>
      </c>
      <c r="F134" t="s">
        <v>2393</v>
      </c>
      <c r="G134" s="9">
        <v>36137</v>
      </c>
      <c r="H134" t="s">
        <v>1846</v>
      </c>
      <c r="I134" s="9">
        <v>36139</v>
      </c>
    </row>
    <row r="135" spans="1:9" x14ac:dyDescent="0.25">
      <c r="A135">
        <v>3</v>
      </c>
      <c r="B135">
        <v>1.59</v>
      </c>
      <c r="C135">
        <v>0.75</v>
      </c>
      <c r="D135">
        <v>4.7700000000000005</v>
      </c>
      <c r="E135" t="s">
        <v>2504</v>
      </c>
      <c r="F135" t="s">
        <v>2078</v>
      </c>
      <c r="G135" s="9">
        <v>36135</v>
      </c>
      <c r="H135" t="s">
        <v>1846</v>
      </c>
      <c r="I135" s="9">
        <v>36139</v>
      </c>
    </row>
    <row r="136" spans="1:9" x14ac:dyDescent="0.25">
      <c r="A136">
        <v>3</v>
      </c>
      <c r="B136">
        <v>2.35</v>
      </c>
      <c r="C136">
        <v>0.8</v>
      </c>
      <c r="D136">
        <v>7.0500000000000007</v>
      </c>
      <c r="E136" t="s">
        <v>2505</v>
      </c>
      <c r="F136" t="s">
        <v>2411</v>
      </c>
      <c r="G136" s="9">
        <v>36132</v>
      </c>
      <c r="H136" t="s">
        <v>1846</v>
      </c>
      <c r="I136" s="9">
        <v>36139</v>
      </c>
    </row>
    <row r="137" spans="1:9" x14ac:dyDescent="0.25">
      <c r="A137">
        <v>3</v>
      </c>
      <c r="B137">
        <v>1.59</v>
      </c>
      <c r="C137">
        <v>0.75</v>
      </c>
      <c r="D137">
        <v>4.7700000000000005</v>
      </c>
      <c r="E137" t="s">
        <v>2461</v>
      </c>
      <c r="F137" t="s">
        <v>2078</v>
      </c>
      <c r="G137" s="9">
        <v>35680</v>
      </c>
      <c r="H137" t="s">
        <v>1846</v>
      </c>
      <c r="I137" s="9">
        <v>35684</v>
      </c>
    </row>
    <row r="138" spans="1:9" x14ac:dyDescent="0.25">
      <c r="A138">
        <v>3</v>
      </c>
      <c r="B138">
        <v>2.54</v>
      </c>
      <c r="C138">
        <v>0.94</v>
      </c>
      <c r="D138">
        <v>7.62</v>
      </c>
      <c r="E138" t="s">
        <v>2506</v>
      </c>
      <c r="F138" t="s">
        <v>2182</v>
      </c>
      <c r="G138" s="9">
        <v>35677</v>
      </c>
      <c r="H138" t="s">
        <v>1846</v>
      </c>
      <c r="I138" s="9">
        <v>35684</v>
      </c>
    </row>
    <row r="139" spans="1:9" x14ac:dyDescent="0.25">
      <c r="A139">
        <v>3</v>
      </c>
      <c r="B139">
        <v>3.58</v>
      </c>
      <c r="C139">
        <v>1.5</v>
      </c>
      <c r="D139">
        <v>10.74</v>
      </c>
      <c r="E139" t="s">
        <v>2507</v>
      </c>
      <c r="F139" t="s">
        <v>2315</v>
      </c>
      <c r="G139" s="9">
        <v>35677</v>
      </c>
      <c r="H139" t="s">
        <v>1846</v>
      </c>
      <c r="I139" s="9">
        <v>35684</v>
      </c>
    </row>
    <row r="140" spans="1:9" x14ac:dyDescent="0.25">
      <c r="A140">
        <v>3</v>
      </c>
      <c r="B140">
        <v>2.41</v>
      </c>
      <c r="C140">
        <v>0.84</v>
      </c>
      <c r="D140">
        <v>7.23</v>
      </c>
      <c r="E140" t="s">
        <v>2508</v>
      </c>
      <c r="F140" t="s">
        <v>2418</v>
      </c>
      <c r="G140" s="9">
        <v>36122</v>
      </c>
      <c r="H140" t="s">
        <v>1846</v>
      </c>
      <c r="I140" s="9">
        <v>36124</v>
      </c>
    </row>
    <row r="141" spans="1:9" x14ac:dyDescent="0.25">
      <c r="A141">
        <v>3</v>
      </c>
      <c r="B141">
        <v>1.59</v>
      </c>
      <c r="C141">
        <v>0.75</v>
      </c>
      <c r="D141">
        <v>4.7700000000000005</v>
      </c>
      <c r="E141" t="s">
        <v>2441</v>
      </c>
      <c r="F141" t="s">
        <v>2078</v>
      </c>
      <c r="G141" s="9">
        <v>36120</v>
      </c>
      <c r="H141" t="s">
        <v>1846</v>
      </c>
      <c r="I141" s="9">
        <v>36124</v>
      </c>
    </row>
    <row r="142" spans="1:9" x14ac:dyDescent="0.25">
      <c r="A142">
        <v>3</v>
      </c>
      <c r="B142">
        <v>2.12</v>
      </c>
      <c r="C142">
        <v>0.91</v>
      </c>
      <c r="D142">
        <v>6.36</v>
      </c>
      <c r="E142" t="s">
        <v>2509</v>
      </c>
      <c r="F142" t="s">
        <v>2420</v>
      </c>
      <c r="G142" s="9">
        <v>36123</v>
      </c>
      <c r="H142" t="s">
        <v>1846</v>
      </c>
      <c r="I142" s="9">
        <v>36124</v>
      </c>
    </row>
    <row r="143" spans="1:9" x14ac:dyDescent="0.25">
      <c r="A143">
        <v>3</v>
      </c>
      <c r="B143">
        <v>2.39</v>
      </c>
      <c r="C143">
        <v>0.76</v>
      </c>
      <c r="D143">
        <v>7.17</v>
      </c>
      <c r="E143" t="s">
        <v>2510</v>
      </c>
      <c r="F143" t="s">
        <v>2385</v>
      </c>
      <c r="G143" s="9">
        <v>35758</v>
      </c>
      <c r="H143" t="s">
        <v>1846</v>
      </c>
      <c r="I143" s="9">
        <v>35759</v>
      </c>
    </row>
    <row r="144" spans="1:9" x14ac:dyDescent="0.25">
      <c r="A144">
        <v>3</v>
      </c>
      <c r="B144">
        <v>0.66</v>
      </c>
      <c r="C144">
        <v>0.3</v>
      </c>
      <c r="D144">
        <v>1.98</v>
      </c>
      <c r="E144" t="s">
        <v>2511</v>
      </c>
      <c r="F144" t="s">
        <v>2459</v>
      </c>
      <c r="G144" s="9">
        <v>36126</v>
      </c>
      <c r="H144" t="s">
        <v>1846</v>
      </c>
      <c r="I144" s="9">
        <v>36130</v>
      </c>
    </row>
    <row r="145" spans="1:9" x14ac:dyDescent="0.25">
      <c r="A145">
        <v>3</v>
      </c>
      <c r="B145">
        <v>2.73</v>
      </c>
      <c r="C145">
        <v>1.06</v>
      </c>
      <c r="D145">
        <v>8.19</v>
      </c>
      <c r="E145" t="s">
        <v>2512</v>
      </c>
      <c r="F145" t="s">
        <v>1913</v>
      </c>
      <c r="G145" s="9">
        <v>36126</v>
      </c>
      <c r="H145" t="s">
        <v>1846</v>
      </c>
      <c r="I145" s="9">
        <v>36130</v>
      </c>
    </row>
    <row r="146" spans="1:9" x14ac:dyDescent="0.25">
      <c r="A146">
        <v>3</v>
      </c>
      <c r="B146">
        <v>0.66</v>
      </c>
      <c r="C146">
        <v>0.3</v>
      </c>
      <c r="D146">
        <v>1.98</v>
      </c>
      <c r="E146" t="s">
        <v>2429</v>
      </c>
      <c r="F146" t="s">
        <v>2459</v>
      </c>
      <c r="G146" s="9">
        <v>36126</v>
      </c>
      <c r="H146" t="s">
        <v>1846</v>
      </c>
      <c r="I146" s="9">
        <v>36130</v>
      </c>
    </row>
    <row r="147" spans="1:9" x14ac:dyDescent="0.25">
      <c r="A147">
        <v>3</v>
      </c>
      <c r="B147">
        <v>2.2599999999999998</v>
      </c>
      <c r="C147">
        <v>0.88</v>
      </c>
      <c r="D147">
        <v>6.7799999999999994</v>
      </c>
      <c r="E147" t="s">
        <v>2513</v>
      </c>
      <c r="F147" t="s">
        <v>1962</v>
      </c>
      <c r="G147" s="9">
        <v>36056</v>
      </c>
      <c r="H147" t="s">
        <v>1846</v>
      </c>
      <c r="I147" s="9">
        <v>36057</v>
      </c>
    </row>
    <row r="148" spans="1:9" x14ac:dyDescent="0.25">
      <c r="A148">
        <v>3</v>
      </c>
      <c r="B148">
        <v>2.5099999999999998</v>
      </c>
      <c r="C148">
        <v>0.78</v>
      </c>
      <c r="D148">
        <v>7.5299999999999994</v>
      </c>
      <c r="E148" t="s">
        <v>2514</v>
      </c>
      <c r="F148" t="s">
        <v>2396</v>
      </c>
      <c r="G148" s="9">
        <v>36051</v>
      </c>
      <c r="H148" t="s">
        <v>1846</v>
      </c>
      <c r="I148" s="9">
        <v>36057</v>
      </c>
    </row>
    <row r="149" spans="1:9" x14ac:dyDescent="0.25">
      <c r="A149">
        <v>3</v>
      </c>
      <c r="B149">
        <v>0.66</v>
      </c>
      <c r="C149">
        <v>0.3</v>
      </c>
      <c r="D149">
        <v>1.98</v>
      </c>
      <c r="E149" t="s">
        <v>2515</v>
      </c>
      <c r="F149" t="s">
        <v>2459</v>
      </c>
      <c r="G149" s="9">
        <v>36053</v>
      </c>
      <c r="H149" t="s">
        <v>1846</v>
      </c>
      <c r="I149" s="9">
        <v>36057</v>
      </c>
    </row>
    <row r="150" spans="1:9" x14ac:dyDescent="0.25">
      <c r="A150">
        <v>3</v>
      </c>
      <c r="B150">
        <v>2.2200000000000002</v>
      </c>
      <c r="C150">
        <v>0.69</v>
      </c>
      <c r="D150">
        <v>6.66</v>
      </c>
      <c r="E150" t="s">
        <v>2417</v>
      </c>
      <c r="F150" t="s">
        <v>2390</v>
      </c>
      <c r="G150" s="9">
        <v>36056</v>
      </c>
      <c r="H150" t="s">
        <v>1846</v>
      </c>
      <c r="I150" s="9">
        <v>36057</v>
      </c>
    </row>
    <row r="151" spans="1:9" x14ac:dyDescent="0.25">
      <c r="A151">
        <v>3</v>
      </c>
      <c r="B151">
        <v>2.41</v>
      </c>
      <c r="C151">
        <v>0.84</v>
      </c>
      <c r="D151">
        <v>7.23</v>
      </c>
      <c r="E151" t="s">
        <v>2516</v>
      </c>
      <c r="F151" t="s">
        <v>2418</v>
      </c>
      <c r="G151" s="9">
        <v>36055</v>
      </c>
      <c r="H151" t="s">
        <v>1846</v>
      </c>
      <c r="I151" s="9">
        <v>36057</v>
      </c>
    </row>
    <row r="152" spans="1:9" x14ac:dyDescent="0.25">
      <c r="A152">
        <v>3</v>
      </c>
      <c r="B152">
        <v>3.31</v>
      </c>
      <c r="C152">
        <v>1.52</v>
      </c>
      <c r="D152">
        <v>9.93</v>
      </c>
      <c r="E152" t="s">
        <v>2517</v>
      </c>
      <c r="F152" t="s">
        <v>2063</v>
      </c>
      <c r="G152" s="9">
        <v>35802</v>
      </c>
      <c r="H152" t="s">
        <v>1846</v>
      </c>
      <c r="I152" s="9">
        <v>35806</v>
      </c>
    </row>
    <row r="153" spans="1:9" x14ac:dyDescent="0.25">
      <c r="A153">
        <v>3</v>
      </c>
      <c r="B153">
        <v>3.46</v>
      </c>
      <c r="C153">
        <v>1.38</v>
      </c>
      <c r="D153">
        <v>10.379999999999999</v>
      </c>
      <c r="E153" t="s">
        <v>2518</v>
      </c>
      <c r="F153" t="s">
        <v>2373</v>
      </c>
      <c r="G153" s="9">
        <v>35802</v>
      </c>
      <c r="H153" t="s">
        <v>1846</v>
      </c>
      <c r="I153" s="9">
        <v>35806</v>
      </c>
    </row>
    <row r="154" spans="1:9" x14ac:dyDescent="0.25">
      <c r="A154">
        <v>3</v>
      </c>
      <c r="B154">
        <v>1.88</v>
      </c>
      <c r="C154">
        <v>0.73</v>
      </c>
      <c r="D154">
        <v>5.64</v>
      </c>
      <c r="E154" t="s">
        <v>2376</v>
      </c>
      <c r="F154" t="s">
        <v>2380</v>
      </c>
      <c r="G154" s="9">
        <v>35803</v>
      </c>
      <c r="H154" t="s">
        <v>1846</v>
      </c>
      <c r="I154" s="9">
        <v>35806</v>
      </c>
    </row>
    <row r="155" spans="1:9" x14ac:dyDescent="0.25">
      <c r="A155">
        <v>3</v>
      </c>
      <c r="B155">
        <v>2.4500000000000002</v>
      </c>
      <c r="C155">
        <v>1.23</v>
      </c>
      <c r="D155">
        <v>7.3500000000000005</v>
      </c>
      <c r="E155" t="s">
        <v>2519</v>
      </c>
      <c r="F155" t="s">
        <v>2438</v>
      </c>
      <c r="G155" s="9">
        <v>35804</v>
      </c>
      <c r="H155" t="s">
        <v>1846</v>
      </c>
      <c r="I155" s="9">
        <v>35806</v>
      </c>
    </row>
    <row r="156" spans="1:9" x14ac:dyDescent="0.25">
      <c r="A156">
        <v>3</v>
      </c>
      <c r="B156">
        <v>1.71</v>
      </c>
      <c r="C156">
        <v>0.79</v>
      </c>
      <c r="D156">
        <v>5.13</v>
      </c>
      <c r="E156" t="s">
        <v>2391</v>
      </c>
      <c r="F156" t="s">
        <v>2398</v>
      </c>
      <c r="G156" s="9">
        <v>35920</v>
      </c>
      <c r="H156" t="s">
        <v>1846</v>
      </c>
      <c r="I156" s="9">
        <v>35925</v>
      </c>
    </row>
    <row r="157" spans="1:9" x14ac:dyDescent="0.25">
      <c r="A157">
        <v>3</v>
      </c>
      <c r="B157">
        <v>2.2200000000000002</v>
      </c>
      <c r="C157">
        <v>0.69</v>
      </c>
      <c r="D157">
        <v>6.66</v>
      </c>
      <c r="E157" t="s">
        <v>2520</v>
      </c>
      <c r="F157" t="s">
        <v>2390</v>
      </c>
      <c r="G157" s="9">
        <v>35924</v>
      </c>
      <c r="H157" t="s">
        <v>1846</v>
      </c>
      <c r="I157" s="9">
        <v>35925</v>
      </c>
    </row>
    <row r="158" spans="1:9" x14ac:dyDescent="0.25">
      <c r="A158">
        <v>3</v>
      </c>
      <c r="B158">
        <v>0.66</v>
      </c>
      <c r="C158">
        <v>0.3</v>
      </c>
      <c r="D158">
        <v>1.98</v>
      </c>
      <c r="E158" t="s">
        <v>2521</v>
      </c>
      <c r="F158" t="s">
        <v>2459</v>
      </c>
      <c r="G158" s="9">
        <v>35975</v>
      </c>
      <c r="H158" t="s">
        <v>1846</v>
      </c>
      <c r="I158" s="9">
        <v>35979</v>
      </c>
    </row>
    <row r="159" spans="1:9" x14ac:dyDescent="0.25">
      <c r="A159">
        <v>3</v>
      </c>
      <c r="B159">
        <v>1.85</v>
      </c>
      <c r="C159">
        <v>0.56000000000000005</v>
      </c>
      <c r="D159">
        <v>5.5500000000000007</v>
      </c>
      <c r="E159" t="s">
        <v>2522</v>
      </c>
      <c r="F159" t="s">
        <v>2413</v>
      </c>
      <c r="G159" s="9">
        <v>35977</v>
      </c>
      <c r="H159" t="s">
        <v>1846</v>
      </c>
      <c r="I159" s="9">
        <v>35979</v>
      </c>
    </row>
    <row r="160" spans="1:9" x14ac:dyDescent="0.25">
      <c r="A160">
        <v>3</v>
      </c>
      <c r="B160">
        <v>1.97</v>
      </c>
      <c r="C160">
        <v>0.67</v>
      </c>
      <c r="D160">
        <v>5.91</v>
      </c>
      <c r="E160" t="s">
        <v>2523</v>
      </c>
      <c r="F160" t="s">
        <v>2455</v>
      </c>
      <c r="G160" s="9">
        <v>35976</v>
      </c>
      <c r="H160" t="s">
        <v>1846</v>
      </c>
      <c r="I160" s="9">
        <v>35979</v>
      </c>
    </row>
    <row r="161" spans="1:9" x14ac:dyDescent="0.25">
      <c r="A161">
        <v>3</v>
      </c>
      <c r="B161">
        <v>2.52</v>
      </c>
      <c r="C161">
        <v>0.78</v>
      </c>
      <c r="D161">
        <v>7.5600000000000005</v>
      </c>
      <c r="E161" t="s">
        <v>2524</v>
      </c>
      <c r="F161" t="s">
        <v>2329</v>
      </c>
      <c r="G161" s="9">
        <v>35992</v>
      </c>
      <c r="H161" t="s">
        <v>1846</v>
      </c>
      <c r="I161" s="9">
        <v>35997</v>
      </c>
    </row>
    <row r="162" spans="1:9" x14ac:dyDescent="0.25">
      <c r="A162">
        <v>3</v>
      </c>
      <c r="B162">
        <v>1.97</v>
      </c>
      <c r="C162">
        <v>0.67</v>
      </c>
      <c r="D162">
        <v>5.91</v>
      </c>
      <c r="E162" t="s">
        <v>2525</v>
      </c>
      <c r="F162" t="s">
        <v>2455</v>
      </c>
      <c r="G162" s="9">
        <v>35994</v>
      </c>
      <c r="H162" t="s">
        <v>1846</v>
      </c>
      <c r="I162" s="9">
        <v>35997</v>
      </c>
    </row>
    <row r="163" spans="1:9" x14ac:dyDescent="0.25">
      <c r="A163">
        <v>3</v>
      </c>
      <c r="B163">
        <v>1.42</v>
      </c>
      <c r="C163">
        <v>0.7</v>
      </c>
      <c r="D163">
        <v>4.26</v>
      </c>
      <c r="E163" t="s">
        <v>2526</v>
      </c>
      <c r="F163" t="s">
        <v>2394</v>
      </c>
      <c r="G163" s="9">
        <v>35993</v>
      </c>
      <c r="H163" t="s">
        <v>1846</v>
      </c>
      <c r="I163" s="9">
        <v>35997</v>
      </c>
    </row>
    <row r="164" spans="1:9" x14ac:dyDescent="0.25">
      <c r="A164">
        <v>3</v>
      </c>
      <c r="B164">
        <v>3.88</v>
      </c>
      <c r="C164">
        <v>1.71</v>
      </c>
      <c r="D164">
        <v>11.64</v>
      </c>
      <c r="E164" t="s">
        <v>1773</v>
      </c>
      <c r="F164" t="s">
        <v>2393</v>
      </c>
      <c r="G164" s="9">
        <v>35871</v>
      </c>
      <c r="H164" t="s">
        <v>1846</v>
      </c>
      <c r="I164" s="9">
        <v>35873</v>
      </c>
    </row>
    <row r="165" spans="1:9" x14ac:dyDescent="0.25">
      <c r="A165">
        <v>3</v>
      </c>
      <c r="B165">
        <v>1.37</v>
      </c>
      <c r="C165">
        <v>0.62</v>
      </c>
      <c r="D165">
        <v>4.1100000000000003</v>
      </c>
      <c r="E165" t="s">
        <v>2527</v>
      </c>
      <c r="F165" t="s">
        <v>2096</v>
      </c>
      <c r="G165" s="9">
        <v>35871</v>
      </c>
      <c r="H165" t="s">
        <v>1846</v>
      </c>
      <c r="I165" s="9">
        <v>35873</v>
      </c>
    </row>
    <row r="166" spans="1:9" x14ac:dyDescent="0.25">
      <c r="A166">
        <v>3</v>
      </c>
      <c r="B166">
        <v>0.66</v>
      </c>
      <c r="C166">
        <v>0.3</v>
      </c>
      <c r="D166">
        <v>1.98</v>
      </c>
      <c r="E166" t="s">
        <v>2528</v>
      </c>
      <c r="F166" t="s">
        <v>2459</v>
      </c>
      <c r="G166" s="9">
        <v>35869</v>
      </c>
      <c r="H166" t="s">
        <v>1846</v>
      </c>
      <c r="I166" s="9">
        <v>35873</v>
      </c>
    </row>
    <row r="167" spans="1:9" x14ac:dyDescent="0.25">
      <c r="A167">
        <v>3</v>
      </c>
      <c r="B167">
        <v>2.2200000000000002</v>
      </c>
      <c r="C167">
        <v>0.78</v>
      </c>
      <c r="D167">
        <v>6.66</v>
      </c>
      <c r="E167" t="s">
        <v>2527</v>
      </c>
      <c r="F167" t="s">
        <v>2403</v>
      </c>
      <c r="G167" s="9">
        <v>35872</v>
      </c>
      <c r="H167" t="s">
        <v>1846</v>
      </c>
      <c r="I167" s="9">
        <v>35873</v>
      </c>
    </row>
    <row r="168" spans="1:9" x14ac:dyDescent="0.25">
      <c r="A168">
        <v>3</v>
      </c>
      <c r="B168">
        <v>3.58</v>
      </c>
      <c r="C168">
        <v>1.5</v>
      </c>
      <c r="D168">
        <v>10.74</v>
      </c>
      <c r="E168" t="s">
        <v>2375</v>
      </c>
      <c r="F168" t="s">
        <v>2315</v>
      </c>
      <c r="G168" s="9">
        <v>35866</v>
      </c>
      <c r="H168" t="s">
        <v>1846</v>
      </c>
      <c r="I168" s="9">
        <v>35873</v>
      </c>
    </row>
    <row r="169" spans="1:9" x14ac:dyDescent="0.25">
      <c r="A169">
        <v>3</v>
      </c>
      <c r="B169">
        <v>1.88</v>
      </c>
      <c r="C169">
        <v>0.73</v>
      </c>
      <c r="D169">
        <v>5.64</v>
      </c>
      <c r="E169" t="s">
        <v>2529</v>
      </c>
      <c r="F169" t="s">
        <v>2380</v>
      </c>
      <c r="G169" s="9">
        <v>35870</v>
      </c>
      <c r="H169" t="s">
        <v>1846</v>
      </c>
      <c r="I169" s="9">
        <v>35873</v>
      </c>
    </row>
    <row r="170" spans="1:9" x14ac:dyDescent="0.25">
      <c r="A170">
        <v>3</v>
      </c>
      <c r="B170">
        <v>1.63</v>
      </c>
      <c r="C170">
        <v>0.73</v>
      </c>
      <c r="D170">
        <v>4.8899999999999997</v>
      </c>
      <c r="E170" t="s">
        <v>2496</v>
      </c>
      <c r="F170" t="s">
        <v>2474</v>
      </c>
      <c r="G170" s="9">
        <v>35872</v>
      </c>
      <c r="H170" t="s">
        <v>1846</v>
      </c>
      <c r="I170" s="9">
        <v>35873</v>
      </c>
    </row>
    <row r="171" spans="1:9" x14ac:dyDescent="0.25">
      <c r="A171">
        <v>3</v>
      </c>
      <c r="B171">
        <v>1.59</v>
      </c>
      <c r="C171">
        <v>0.75</v>
      </c>
      <c r="D171">
        <v>4.7700000000000005</v>
      </c>
      <c r="E171" t="s">
        <v>1903</v>
      </c>
      <c r="F171" t="s">
        <v>2078</v>
      </c>
      <c r="G171" s="9">
        <v>35760</v>
      </c>
      <c r="H171" t="s">
        <v>1846</v>
      </c>
      <c r="I171" s="9">
        <v>35764</v>
      </c>
    </row>
    <row r="172" spans="1:9" x14ac:dyDescent="0.25">
      <c r="A172">
        <v>3</v>
      </c>
      <c r="B172">
        <v>2.34</v>
      </c>
      <c r="C172">
        <v>1.03</v>
      </c>
      <c r="D172">
        <v>7.02</v>
      </c>
      <c r="E172" t="s">
        <v>2530</v>
      </c>
      <c r="F172" t="s">
        <v>2134</v>
      </c>
      <c r="G172" s="9">
        <v>35758</v>
      </c>
      <c r="H172" t="s">
        <v>1846</v>
      </c>
      <c r="I172" s="9">
        <v>35764</v>
      </c>
    </row>
    <row r="173" spans="1:9" x14ac:dyDescent="0.25">
      <c r="A173">
        <v>3</v>
      </c>
      <c r="B173">
        <v>3.2</v>
      </c>
      <c r="C173">
        <v>1.38</v>
      </c>
      <c r="D173">
        <v>9.6000000000000014</v>
      </c>
      <c r="E173" t="s">
        <v>2531</v>
      </c>
      <c r="F173" t="s">
        <v>2408</v>
      </c>
      <c r="G173" s="9">
        <v>35977</v>
      </c>
      <c r="H173" t="s">
        <v>1846</v>
      </c>
      <c r="I173" s="9">
        <v>35983</v>
      </c>
    </row>
    <row r="174" spans="1:9" x14ac:dyDescent="0.25">
      <c r="A174">
        <v>3</v>
      </c>
      <c r="B174">
        <v>1.37</v>
      </c>
      <c r="C174">
        <v>0.62</v>
      </c>
      <c r="D174">
        <v>4.1100000000000003</v>
      </c>
      <c r="E174" t="s">
        <v>2532</v>
      </c>
      <c r="F174" t="s">
        <v>2096</v>
      </c>
      <c r="G174" s="9">
        <v>35981</v>
      </c>
      <c r="H174" t="s">
        <v>1846</v>
      </c>
      <c r="I174" s="9">
        <v>35983</v>
      </c>
    </row>
    <row r="175" spans="1:9" x14ac:dyDescent="0.25">
      <c r="A175">
        <v>3</v>
      </c>
      <c r="B175">
        <v>3.31</v>
      </c>
      <c r="C175">
        <v>1.52</v>
      </c>
      <c r="D175">
        <v>9.93</v>
      </c>
      <c r="E175" t="s">
        <v>2533</v>
      </c>
      <c r="F175" t="s">
        <v>2063</v>
      </c>
      <c r="G175" s="9">
        <v>35979</v>
      </c>
      <c r="H175" t="s">
        <v>1846</v>
      </c>
      <c r="I175" s="9">
        <v>35983</v>
      </c>
    </row>
    <row r="176" spans="1:9" x14ac:dyDescent="0.25">
      <c r="A176">
        <v>3</v>
      </c>
      <c r="B176">
        <v>2.5099999999999998</v>
      </c>
      <c r="C176">
        <v>0.78</v>
      </c>
      <c r="D176">
        <v>7.5299999999999994</v>
      </c>
      <c r="E176" t="s">
        <v>2534</v>
      </c>
      <c r="F176" t="s">
        <v>2396</v>
      </c>
      <c r="G176" s="9">
        <v>35685</v>
      </c>
      <c r="H176" t="s">
        <v>1846</v>
      </c>
      <c r="I176" s="9">
        <v>35691</v>
      </c>
    </row>
    <row r="177" spans="1:9" x14ac:dyDescent="0.25">
      <c r="A177">
        <v>3</v>
      </c>
      <c r="B177">
        <v>2.73</v>
      </c>
      <c r="C177">
        <v>1.06</v>
      </c>
      <c r="D177">
        <v>8.19</v>
      </c>
      <c r="E177" t="s">
        <v>2535</v>
      </c>
      <c r="F177" t="s">
        <v>1913</v>
      </c>
      <c r="G177" s="9">
        <v>35687</v>
      </c>
      <c r="H177" t="s">
        <v>1846</v>
      </c>
      <c r="I177" s="9">
        <v>35691</v>
      </c>
    </row>
    <row r="178" spans="1:9" x14ac:dyDescent="0.25">
      <c r="A178">
        <v>3</v>
      </c>
      <c r="B178">
        <v>1.42</v>
      </c>
      <c r="C178">
        <v>0.7</v>
      </c>
      <c r="D178">
        <v>4.26</v>
      </c>
      <c r="E178" t="s">
        <v>2536</v>
      </c>
      <c r="F178" t="s">
        <v>2394</v>
      </c>
      <c r="G178" s="9">
        <v>35853</v>
      </c>
      <c r="H178" t="s">
        <v>1846</v>
      </c>
      <c r="I178" s="9">
        <v>35857</v>
      </c>
    </row>
    <row r="179" spans="1:9" x14ac:dyDescent="0.25">
      <c r="A179">
        <v>3</v>
      </c>
      <c r="B179">
        <v>1.37</v>
      </c>
      <c r="C179">
        <v>0.62</v>
      </c>
      <c r="D179">
        <v>4.1100000000000003</v>
      </c>
      <c r="E179" t="s">
        <v>2537</v>
      </c>
      <c r="F179" t="s">
        <v>2096</v>
      </c>
      <c r="G179" s="9">
        <v>35941</v>
      </c>
      <c r="H179" t="s">
        <v>1846</v>
      </c>
      <c r="I179" s="9">
        <v>35943</v>
      </c>
    </row>
    <row r="180" spans="1:9" x14ac:dyDescent="0.25">
      <c r="A180">
        <v>3</v>
      </c>
      <c r="B180">
        <v>2.94</v>
      </c>
      <c r="C180">
        <v>1.1200000000000001</v>
      </c>
      <c r="D180">
        <v>8.82</v>
      </c>
      <c r="E180" t="s">
        <v>2536</v>
      </c>
      <c r="F180" t="s">
        <v>2400</v>
      </c>
      <c r="G180" s="9">
        <v>35942</v>
      </c>
      <c r="H180" t="s">
        <v>1846</v>
      </c>
      <c r="I180" s="9">
        <v>35943</v>
      </c>
    </row>
    <row r="181" spans="1:9" x14ac:dyDescent="0.25">
      <c r="A181">
        <v>3</v>
      </c>
      <c r="B181">
        <v>1.71</v>
      </c>
      <c r="C181">
        <v>0.79</v>
      </c>
      <c r="D181">
        <v>5.13</v>
      </c>
      <c r="E181" t="s">
        <v>2432</v>
      </c>
      <c r="F181" t="s">
        <v>2398</v>
      </c>
      <c r="G181" s="9">
        <v>35938</v>
      </c>
      <c r="H181" t="s">
        <v>1846</v>
      </c>
      <c r="I181" s="9">
        <v>35943</v>
      </c>
    </row>
    <row r="182" spans="1:9" x14ac:dyDescent="0.25">
      <c r="A182">
        <v>3</v>
      </c>
      <c r="B182">
        <v>1.63</v>
      </c>
      <c r="C182">
        <v>0.73</v>
      </c>
      <c r="D182">
        <v>4.8899999999999997</v>
      </c>
      <c r="E182" t="s">
        <v>2391</v>
      </c>
      <c r="F182" t="s">
        <v>2474</v>
      </c>
      <c r="G182" s="9">
        <v>35942</v>
      </c>
      <c r="H182" t="s">
        <v>1846</v>
      </c>
      <c r="I182" s="9">
        <v>35943</v>
      </c>
    </row>
    <row r="183" spans="1:9" x14ac:dyDescent="0.25">
      <c r="A183">
        <v>3</v>
      </c>
      <c r="B183">
        <v>2.39</v>
      </c>
      <c r="C183">
        <v>0.76</v>
      </c>
      <c r="D183">
        <v>7.17</v>
      </c>
      <c r="E183" t="s">
        <v>2488</v>
      </c>
      <c r="F183" t="s">
        <v>2385</v>
      </c>
      <c r="G183" s="9">
        <v>35820</v>
      </c>
      <c r="H183" t="s">
        <v>1846</v>
      </c>
      <c r="I183" s="9">
        <v>35821</v>
      </c>
    </row>
    <row r="184" spans="1:9" x14ac:dyDescent="0.25">
      <c r="A184">
        <v>3</v>
      </c>
      <c r="B184">
        <v>1.85</v>
      </c>
      <c r="C184">
        <v>0.56000000000000005</v>
      </c>
      <c r="D184">
        <v>5.5500000000000007</v>
      </c>
      <c r="E184" t="s">
        <v>2538</v>
      </c>
      <c r="F184" t="s">
        <v>2413</v>
      </c>
      <c r="G184" s="9">
        <v>35854</v>
      </c>
      <c r="H184" t="s">
        <v>1846</v>
      </c>
      <c r="I184" s="9">
        <v>35856</v>
      </c>
    </row>
    <row r="185" spans="1:9" x14ac:dyDescent="0.25">
      <c r="A185">
        <v>3</v>
      </c>
      <c r="B185">
        <v>1.31</v>
      </c>
      <c r="C185">
        <v>0.66</v>
      </c>
      <c r="D185">
        <v>3.93</v>
      </c>
      <c r="E185" t="s">
        <v>2539</v>
      </c>
      <c r="F185" t="s">
        <v>2425</v>
      </c>
      <c r="G185" s="9">
        <v>35854</v>
      </c>
      <c r="H185" t="s">
        <v>1846</v>
      </c>
      <c r="I185" s="9">
        <v>35856</v>
      </c>
    </row>
    <row r="186" spans="1:9" x14ac:dyDescent="0.25">
      <c r="A186">
        <v>3</v>
      </c>
      <c r="B186">
        <v>2.73</v>
      </c>
      <c r="C186">
        <v>1.06</v>
      </c>
      <c r="D186">
        <v>8.19</v>
      </c>
      <c r="E186" t="s">
        <v>2540</v>
      </c>
      <c r="F186" t="s">
        <v>1913</v>
      </c>
      <c r="G186" s="9">
        <v>35489</v>
      </c>
      <c r="H186" t="s">
        <v>1846</v>
      </c>
      <c r="I186" s="9">
        <v>35493</v>
      </c>
    </row>
    <row r="187" spans="1:9" x14ac:dyDescent="0.25">
      <c r="A187">
        <v>3</v>
      </c>
      <c r="B187">
        <v>2.5099999999999998</v>
      </c>
      <c r="C187">
        <v>0.78</v>
      </c>
      <c r="D187">
        <v>7.5299999999999994</v>
      </c>
      <c r="E187" t="s">
        <v>2541</v>
      </c>
      <c r="F187" t="s">
        <v>2396</v>
      </c>
      <c r="G187" s="9">
        <v>35487</v>
      </c>
      <c r="H187" t="s">
        <v>1846</v>
      </c>
      <c r="I187" s="9">
        <v>35493</v>
      </c>
    </row>
    <row r="188" spans="1:9" x14ac:dyDescent="0.25">
      <c r="A188">
        <v>3</v>
      </c>
      <c r="B188">
        <v>3.84</v>
      </c>
      <c r="C188">
        <v>1.1499999999999999</v>
      </c>
      <c r="D188">
        <v>11.52</v>
      </c>
      <c r="E188" t="s">
        <v>2521</v>
      </c>
      <c r="F188" t="s">
        <v>2423</v>
      </c>
      <c r="G188" s="9">
        <v>35909</v>
      </c>
      <c r="H188" t="s">
        <v>1846</v>
      </c>
      <c r="I188" s="9">
        <v>35916</v>
      </c>
    </row>
    <row r="189" spans="1:9" x14ac:dyDescent="0.25">
      <c r="A189">
        <v>3</v>
      </c>
      <c r="B189">
        <v>2.2200000000000002</v>
      </c>
      <c r="C189">
        <v>0.69</v>
      </c>
      <c r="D189">
        <v>6.66</v>
      </c>
      <c r="E189" t="s">
        <v>2377</v>
      </c>
      <c r="F189" t="s">
        <v>2390</v>
      </c>
      <c r="G189" s="9">
        <v>35915</v>
      </c>
      <c r="H189" t="s">
        <v>1846</v>
      </c>
      <c r="I189" s="9">
        <v>35916</v>
      </c>
    </row>
    <row r="190" spans="1:9" x14ac:dyDescent="0.25">
      <c r="A190">
        <v>3</v>
      </c>
      <c r="B190">
        <v>2.5099999999999998</v>
      </c>
      <c r="C190">
        <v>0.78</v>
      </c>
      <c r="D190">
        <v>7.5299999999999994</v>
      </c>
      <c r="E190" t="s">
        <v>2542</v>
      </c>
      <c r="F190" t="s">
        <v>2396</v>
      </c>
      <c r="G190" s="9">
        <v>35910</v>
      </c>
      <c r="H190" t="s">
        <v>1846</v>
      </c>
      <c r="I190" s="9">
        <v>35916</v>
      </c>
    </row>
    <row r="191" spans="1:9" x14ac:dyDescent="0.25">
      <c r="A191">
        <v>3</v>
      </c>
      <c r="B191">
        <v>1.71</v>
      </c>
      <c r="C191">
        <v>0.79</v>
      </c>
      <c r="D191">
        <v>5.13</v>
      </c>
      <c r="E191" t="s">
        <v>2543</v>
      </c>
      <c r="F191" t="s">
        <v>2398</v>
      </c>
      <c r="G191" s="9">
        <v>36151</v>
      </c>
      <c r="H191" t="s">
        <v>1846</v>
      </c>
      <c r="I191" s="9">
        <v>36156</v>
      </c>
    </row>
    <row r="192" spans="1:9" x14ac:dyDescent="0.25">
      <c r="A192">
        <v>3</v>
      </c>
      <c r="B192">
        <v>1.85</v>
      </c>
      <c r="C192">
        <v>0.56000000000000005</v>
      </c>
      <c r="D192">
        <v>5.5500000000000007</v>
      </c>
      <c r="E192" t="s">
        <v>2544</v>
      </c>
      <c r="F192" t="s">
        <v>2413</v>
      </c>
      <c r="G192" s="9">
        <v>36154</v>
      </c>
      <c r="H192" t="s">
        <v>1846</v>
      </c>
      <c r="I192" s="9">
        <v>36156</v>
      </c>
    </row>
    <row r="193" spans="1:9" x14ac:dyDescent="0.25">
      <c r="A193">
        <v>3</v>
      </c>
      <c r="B193">
        <v>3.58</v>
      </c>
      <c r="C193">
        <v>1.5</v>
      </c>
      <c r="D193">
        <v>10.74</v>
      </c>
      <c r="E193" t="s">
        <v>2545</v>
      </c>
      <c r="F193" t="s">
        <v>2315</v>
      </c>
      <c r="G193" s="9">
        <v>36149</v>
      </c>
      <c r="H193" t="s">
        <v>1846</v>
      </c>
      <c r="I193" s="9">
        <v>36156</v>
      </c>
    </row>
    <row r="194" spans="1:9" x14ac:dyDescent="0.25">
      <c r="A194">
        <v>3</v>
      </c>
      <c r="B194">
        <v>2.52</v>
      </c>
      <c r="C194">
        <v>0.78</v>
      </c>
      <c r="D194">
        <v>7.5600000000000005</v>
      </c>
      <c r="E194" t="s">
        <v>2546</v>
      </c>
      <c r="F194" t="s">
        <v>2329</v>
      </c>
      <c r="G194" s="9">
        <v>36151</v>
      </c>
      <c r="H194" t="s">
        <v>1846</v>
      </c>
      <c r="I194" s="9">
        <v>36156</v>
      </c>
    </row>
    <row r="195" spans="1:9" x14ac:dyDescent="0.25">
      <c r="A195">
        <v>3</v>
      </c>
      <c r="B195">
        <v>2.39</v>
      </c>
      <c r="C195">
        <v>0.76</v>
      </c>
      <c r="D195">
        <v>7.17</v>
      </c>
      <c r="E195" t="s">
        <v>2547</v>
      </c>
      <c r="F195" t="s">
        <v>2385</v>
      </c>
      <c r="G195" s="9">
        <v>36155</v>
      </c>
      <c r="H195" t="s">
        <v>1846</v>
      </c>
      <c r="I195" s="9">
        <v>36156</v>
      </c>
    </row>
    <row r="196" spans="1:9" x14ac:dyDescent="0.25">
      <c r="A196">
        <v>3</v>
      </c>
      <c r="B196">
        <v>2.5099999999999998</v>
      </c>
      <c r="C196">
        <v>0.78</v>
      </c>
      <c r="D196">
        <v>7.5299999999999994</v>
      </c>
      <c r="E196" t="s">
        <v>2548</v>
      </c>
      <c r="F196" t="s">
        <v>2396</v>
      </c>
      <c r="G196" s="9">
        <v>36150</v>
      </c>
      <c r="H196" t="s">
        <v>1846</v>
      </c>
      <c r="I196" s="9">
        <v>36156</v>
      </c>
    </row>
    <row r="197" spans="1:9" x14ac:dyDescent="0.25">
      <c r="A197">
        <v>3</v>
      </c>
      <c r="B197">
        <v>2.2200000000000002</v>
      </c>
      <c r="C197">
        <v>0.69</v>
      </c>
      <c r="D197">
        <v>6.66</v>
      </c>
      <c r="E197" t="s">
        <v>2549</v>
      </c>
      <c r="F197" t="s">
        <v>2390</v>
      </c>
      <c r="G197" s="9">
        <v>36048</v>
      </c>
      <c r="H197" t="s">
        <v>1846</v>
      </c>
      <c r="I197" s="9">
        <v>36049</v>
      </c>
    </row>
    <row r="198" spans="1:9" x14ac:dyDescent="0.25">
      <c r="A198">
        <v>3</v>
      </c>
      <c r="B198">
        <v>1.6</v>
      </c>
      <c r="C198">
        <v>0.54</v>
      </c>
      <c r="D198">
        <v>4.8000000000000007</v>
      </c>
      <c r="E198" t="s">
        <v>2430</v>
      </c>
      <c r="F198" t="s">
        <v>2265</v>
      </c>
      <c r="G198" s="9">
        <v>36042</v>
      </c>
      <c r="H198" t="s">
        <v>1846</v>
      </c>
      <c r="I198" s="9">
        <v>36049</v>
      </c>
    </row>
    <row r="199" spans="1:9" x14ac:dyDescent="0.25">
      <c r="A199">
        <v>3</v>
      </c>
      <c r="B199">
        <v>2.94</v>
      </c>
      <c r="C199">
        <v>1.1200000000000001</v>
      </c>
      <c r="D199">
        <v>8.82</v>
      </c>
      <c r="E199" t="s">
        <v>2471</v>
      </c>
      <c r="F199" t="s">
        <v>2400</v>
      </c>
      <c r="G199" s="9">
        <v>36048</v>
      </c>
      <c r="H199" t="s">
        <v>1846</v>
      </c>
      <c r="I199" s="9">
        <v>36049</v>
      </c>
    </row>
    <row r="200" spans="1:9" x14ac:dyDescent="0.25">
      <c r="A200">
        <v>3</v>
      </c>
      <c r="B200">
        <v>3.46</v>
      </c>
      <c r="C200">
        <v>1.38</v>
      </c>
      <c r="D200">
        <v>10.379999999999999</v>
      </c>
      <c r="E200" t="s">
        <v>1936</v>
      </c>
      <c r="F200" t="s">
        <v>2373</v>
      </c>
      <c r="G200" s="9">
        <v>36077</v>
      </c>
      <c r="H200" t="s">
        <v>1846</v>
      </c>
      <c r="I200" s="9">
        <v>36081</v>
      </c>
    </row>
    <row r="201" spans="1:9" x14ac:dyDescent="0.25">
      <c r="A201">
        <v>3</v>
      </c>
      <c r="B201">
        <v>2.98</v>
      </c>
      <c r="C201">
        <v>1.1000000000000001</v>
      </c>
      <c r="D201">
        <v>8.94</v>
      </c>
      <c r="E201" t="s">
        <v>2520</v>
      </c>
      <c r="F201" t="s">
        <v>2383</v>
      </c>
      <c r="G201" s="9">
        <v>36078</v>
      </c>
      <c r="H201" t="s">
        <v>1846</v>
      </c>
      <c r="I201" s="9">
        <v>36081</v>
      </c>
    </row>
    <row r="202" spans="1:9" x14ac:dyDescent="0.25">
      <c r="A202">
        <v>3</v>
      </c>
      <c r="B202">
        <v>2.39</v>
      </c>
      <c r="C202">
        <v>0.76</v>
      </c>
      <c r="D202">
        <v>7.17</v>
      </c>
      <c r="E202" t="s">
        <v>2550</v>
      </c>
      <c r="F202" t="s">
        <v>2385</v>
      </c>
      <c r="G202" s="9">
        <v>35673</v>
      </c>
      <c r="H202" t="s">
        <v>1846</v>
      </c>
      <c r="I202" s="9">
        <v>35674</v>
      </c>
    </row>
    <row r="203" spans="1:9" x14ac:dyDescent="0.25">
      <c r="A203">
        <v>3</v>
      </c>
      <c r="B203">
        <v>3.46</v>
      </c>
      <c r="C203">
        <v>1.38</v>
      </c>
      <c r="D203">
        <v>10.379999999999999</v>
      </c>
      <c r="E203" t="s">
        <v>2551</v>
      </c>
      <c r="F203" t="s">
        <v>2373</v>
      </c>
      <c r="G203" s="9">
        <v>35670</v>
      </c>
      <c r="H203" t="s">
        <v>1846</v>
      </c>
      <c r="I203" s="9">
        <v>35674</v>
      </c>
    </row>
    <row r="204" spans="1:9" x14ac:dyDescent="0.25">
      <c r="A204">
        <v>3</v>
      </c>
      <c r="B204">
        <v>1.88</v>
      </c>
      <c r="C204">
        <v>0.73</v>
      </c>
      <c r="D204">
        <v>5.64</v>
      </c>
      <c r="E204" t="s">
        <v>2552</v>
      </c>
      <c r="F204" t="s">
        <v>2380</v>
      </c>
      <c r="G204" s="9">
        <v>35893</v>
      </c>
      <c r="H204" t="s">
        <v>1846</v>
      </c>
      <c r="I204" s="9">
        <v>35896</v>
      </c>
    </row>
    <row r="205" spans="1:9" x14ac:dyDescent="0.25">
      <c r="A205">
        <v>3</v>
      </c>
      <c r="B205">
        <v>2.73</v>
      </c>
      <c r="C205">
        <v>1.06</v>
      </c>
      <c r="D205">
        <v>8.19</v>
      </c>
      <c r="E205" t="s">
        <v>2519</v>
      </c>
      <c r="F205" t="s">
        <v>1913</v>
      </c>
      <c r="G205" s="9">
        <v>35892</v>
      </c>
      <c r="H205" t="s">
        <v>1846</v>
      </c>
      <c r="I205" s="9">
        <v>35896</v>
      </c>
    </row>
    <row r="206" spans="1:9" x14ac:dyDescent="0.25">
      <c r="A206">
        <v>3</v>
      </c>
      <c r="B206">
        <v>3.88</v>
      </c>
      <c r="C206">
        <v>1.71</v>
      </c>
      <c r="D206">
        <v>11.64</v>
      </c>
      <c r="E206" t="s">
        <v>2553</v>
      </c>
      <c r="F206" t="s">
        <v>2393</v>
      </c>
      <c r="G206" s="9">
        <v>35894</v>
      </c>
      <c r="H206" t="s">
        <v>1846</v>
      </c>
      <c r="I206" s="9">
        <v>35896</v>
      </c>
    </row>
    <row r="207" spans="1:9" x14ac:dyDescent="0.25">
      <c r="A207">
        <v>3</v>
      </c>
      <c r="B207">
        <v>2.41</v>
      </c>
      <c r="C207">
        <v>0.84</v>
      </c>
      <c r="D207">
        <v>7.23</v>
      </c>
      <c r="E207" t="s">
        <v>2554</v>
      </c>
      <c r="F207" t="s">
        <v>2418</v>
      </c>
      <c r="G207" s="9">
        <v>35894</v>
      </c>
      <c r="H207" t="s">
        <v>1846</v>
      </c>
      <c r="I207" s="9">
        <v>35896</v>
      </c>
    </row>
    <row r="208" spans="1:9" x14ac:dyDescent="0.25">
      <c r="A208">
        <v>3</v>
      </c>
      <c r="B208">
        <v>3.88</v>
      </c>
      <c r="C208">
        <v>1.71</v>
      </c>
      <c r="D208">
        <v>11.64</v>
      </c>
      <c r="E208" t="s">
        <v>2555</v>
      </c>
      <c r="F208" t="s">
        <v>2393</v>
      </c>
      <c r="G208" s="9">
        <v>35989</v>
      </c>
      <c r="H208" t="s">
        <v>1846</v>
      </c>
      <c r="I208" s="9">
        <v>35991</v>
      </c>
    </row>
    <row r="209" spans="1:9" x14ac:dyDescent="0.25">
      <c r="A209">
        <v>3</v>
      </c>
      <c r="B209">
        <v>3.58</v>
      </c>
      <c r="C209">
        <v>1.5</v>
      </c>
      <c r="D209">
        <v>10.74</v>
      </c>
      <c r="E209" t="s">
        <v>2556</v>
      </c>
      <c r="F209" t="s">
        <v>2315</v>
      </c>
      <c r="G209" s="9">
        <v>35984</v>
      </c>
      <c r="H209" t="s">
        <v>1846</v>
      </c>
      <c r="I209" s="9">
        <v>35991</v>
      </c>
    </row>
    <row r="210" spans="1:9" x14ac:dyDescent="0.25">
      <c r="A210">
        <v>3</v>
      </c>
      <c r="B210">
        <v>2.2200000000000002</v>
      </c>
      <c r="C210">
        <v>0.78</v>
      </c>
      <c r="D210">
        <v>6.66</v>
      </c>
      <c r="E210" t="s">
        <v>2557</v>
      </c>
      <c r="F210" t="s">
        <v>2403</v>
      </c>
      <c r="G210" s="9">
        <v>36093</v>
      </c>
      <c r="H210" t="s">
        <v>1846</v>
      </c>
      <c r="I210" s="9">
        <v>36094</v>
      </c>
    </row>
    <row r="211" spans="1:9" x14ac:dyDescent="0.25">
      <c r="A211">
        <v>3</v>
      </c>
      <c r="B211">
        <v>1.85</v>
      </c>
      <c r="C211">
        <v>0.56000000000000005</v>
      </c>
      <c r="D211">
        <v>5.5500000000000007</v>
      </c>
      <c r="E211" t="s">
        <v>2539</v>
      </c>
      <c r="F211" t="s">
        <v>2413</v>
      </c>
      <c r="G211" s="9">
        <v>36092</v>
      </c>
      <c r="H211" t="s">
        <v>1846</v>
      </c>
      <c r="I211" s="9">
        <v>36094</v>
      </c>
    </row>
    <row r="212" spans="1:9" x14ac:dyDescent="0.25">
      <c r="A212">
        <v>3</v>
      </c>
      <c r="B212">
        <v>0.69</v>
      </c>
      <c r="C212">
        <v>0.25</v>
      </c>
      <c r="D212">
        <v>2.0699999999999998</v>
      </c>
      <c r="E212" t="s">
        <v>2558</v>
      </c>
      <c r="F212" t="s">
        <v>2407</v>
      </c>
      <c r="G212" s="9">
        <v>36093</v>
      </c>
      <c r="H212" t="s">
        <v>1846</v>
      </c>
      <c r="I212" s="9">
        <v>36094</v>
      </c>
    </row>
    <row r="213" spans="1:9" x14ac:dyDescent="0.25">
      <c r="A213">
        <v>3</v>
      </c>
      <c r="B213">
        <v>2.73</v>
      </c>
      <c r="C213">
        <v>1.06</v>
      </c>
      <c r="D213">
        <v>8.19</v>
      </c>
      <c r="E213" t="s">
        <v>2508</v>
      </c>
      <c r="F213" t="s">
        <v>1913</v>
      </c>
      <c r="G213" s="9">
        <v>35679</v>
      </c>
      <c r="H213" t="s">
        <v>1846</v>
      </c>
      <c r="I213" s="9">
        <v>35683</v>
      </c>
    </row>
    <row r="214" spans="1:9" x14ac:dyDescent="0.25">
      <c r="A214">
        <v>3</v>
      </c>
      <c r="B214">
        <v>2.94</v>
      </c>
      <c r="C214">
        <v>1.1200000000000001</v>
      </c>
      <c r="D214">
        <v>8.82</v>
      </c>
      <c r="E214" t="s">
        <v>2559</v>
      </c>
      <c r="F214" t="s">
        <v>2400</v>
      </c>
      <c r="G214" s="9">
        <v>35682</v>
      </c>
      <c r="H214" t="s">
        <v>1846</v>
      </c>
      <c r="I214" s="9">
        <v>35683</v>
      </c>
    </row>
    <row r="215" spans="1:9" x14ac:dyDescent="0.25">
      <c r="A215">
        <v>3</v>
      </c>
      <c r="B215">
        <v>3.84</v>
      </c>
      <c r="C215">
        <v>1.1499999999999999</v>
      </c>
      <c r="D215">
        <v>11.52</v>
      </c>
      <c r="E215" t="s">
        <v>2448</v>
      </c>
      <c r="F215" t="s">
        <v>2423</v>
      </c>
      <c r="G215" s="9">
        <v>35771</v>
      </c>
      <c r="H215" t="s">
        <v>1846</v>
      </c>
      <c r="I215" s="9">
        <v>35778</v>
      </c>
    </row>
    <row r="216" spans="1:9" x14ac:dyDescent="0.25">
      <c r="A216">
        <v>3</v>
      </c>
      <c r="B216">
        <v>2.12</v>
      </c>
      <c r="C216">
        <v>0.91</v>
      </c>
      <c r="D216">
        <v>6.36</v>
      </c>
      <c r="E216" t="s">
        <v>2212</v>
      </c>
      <c r="F216" t="s">
        <v>2420</v>
      </c>
      <c r="G216" s="9">
        <v>35777</v>
      </c>
      <c r="H216" t="s">
        <v>1846</v>
      </c>
      <c r="I216" s="9">
        <v>35778</v>
      </c>
    </row>
    <row r="217" spans="1:9" x14ac:dyDescent="0.25">
      <c r="A217">
        <v>3</v>
      </c>
      <c r="B217">
        <v>2.2200000000000002</v>
      </c>
      <c r="C217">
        <v>0.78</v>
      </c>
      <c r="D217">
        <v>6.66</v>
      </c>
      <c r="E217" t="s">
        <v>2520</v>
      </c>
      <c r="F217" t="s">
        <v>2403</v>
      </c>
      <c r="G217" s="9">
        <v>35777</v>
      </c>
      <c r="H217" t="s">
        <v>1846</v>
      </c>
      <c r="I217" s="9">
        <v>35778</v>
      </c>
    </row>
    <row r="218" spans="1:9" x14ac:dyDescent="0.25">
      <c r="A218">
        <v>3</v>
      </c>
      <c r="B218">
        <v>0.66</v>
      </c>
      <c r="C218">
        <v>0.3</v>
      </c>
      <c r="D218">
        <v>1.98</v>
      </c>
      <c r="E218" t="s">
        <v>2485</v>
      </c>
      <c r="F218" t="s">
        <v>2459</v>
      </c>
      <c r="G218" s="9">
        <v>35832</v>
      </c>
      <c r="H218" t="s">
        <v>1846</v>
      </c>
      <c r="I218" s="9">
        <v>35836</v>
      </c>
    </row>
    <row r="219" spans="1:9" x14ac:dyDescent="0.25">
      <c r="A219">
        <v>3</v>
      </c>
      <c r="B219">
        <v>0.69</v>
      </c>
      <c r="C219">
        <v>0.25</v>
      </c>
      <c r="D219">
        <v>2.0699999999999998</v>
      </c>
      <c r="E219" t="s">
        <v>2236</v>
      </c>
      <c r="F219" t="s">
        <v>2407</v>
      </c>
      <c r="G219" s="9">
        <v>35835</v>
      </c>
      <c r="H219" t="s">
        <v>1846</v>
      </c>
      <c r="I219" s="9">
        <v>35836</v>
      </c>
    </row>
    <row r="220" spans="1:9" x14ac:dyDescent="0.25">
      <c r="A220">
        <v>3</v>
      </c>
      <c r="B220">
        <v>3.58</v>
      </c>
      <c r="C220">
        <v>1.5</v>
      </c>
      <c r="D220">
        <v>10.74</v>
      </c>
      <c r="E220" t="s">
        <v>2481</v>
      </c>
      <c r="F220" t="s">
        <v>2315</v>
      </c>
      <c r="G220" s="9">
        <v>35829</v>
      </c>
      <c r="H220" t="s">
        <v>1846</v>
      </c>
      <c r="I220" s="9">
        <v>35836</v>
      </c>
    </row>
    <row r="221" spans="1:9" x14ac:dyDescent="0.25">
      <c r="A221">
        <v>3</v>
      </c>
      <c r="B221">
        <v>1.65</v>
      </c>
      <c r="C221">
        <v>0.71</v>
      </c>
      <c r="D221">
        <v>4.9499999999999993</v>
      </c>
      <c r="E221" t="s">
        <v>2560</v>
      </c>
      <c r="F221" t="s">
        <v>1869</v>
      </c>
      <c r="G221" s="9">
        <v>35831</v>
      </c>
      <c r="H221" t="s">
        <v>1846</v>
      </c>
      <c r="I221" s="9">
        <v>35836</v>
      </c>
    </row>
    <row r="222" spans="1:9" x14ac:dyDescent="0.25">
      <c r="A222">
        <v>3</v>
      </c>
      <c r="B222">
        <v>2.52</v>
      </c>
      <c r="C222">
        <v>0.78</v>
      </c>
      <c r="D222">
        <v>7.5600000000000005</v>
      </c>
      <c r="E222" t="s">
        <v>2428</v>
      </c>
      <c r="F222" t="s">
        <v>2329</v>
      </c>
      <c r="G222" s="9">
        <v>35831</v>
      </c>
      <c r="H222" t="s">
        <v>1846</v>
      </c>
      <c r="I222" s="9">
        <v>35836</v>
      </c>
    </row>
    <row r="223" spans="1:9" x14ac:dyDescent="0.25">
      <c r="A223">
        <v>3</v>
      </c>
      <c r="B223">
        <v>2.5099999999999998</v>
      </c>
      <c r="C223">
        <v>0.78</v>
      </c>
      <c r="D223">
        <v>7.5299999999999994</v>
      </c>
      <c r="E223" t="s">
        <v>2561</v>
      </c>
      <c r="F223" t="s">
        <v>2396</v>
      </c>
      <c r="G223" s="9">
        <v>35906</v>
      </c>
      <c r="H223" t="s">
        <v>1846</v>
      </c>
      <c r="I223" s="9">
        <v>35912</v>
      </c>
    </row>
    <row r="224" spans="1:9" x14ac:dyDescent="0.25">
      <c r="A224">
        <v>3</v>
      </c>
      <c r="B224">
        <v>2.2200000000000002</v>
      </c>
      <c r="C224">
        <v>0.78</v>
      </c>
      <c r="D224">
        <v>6.66</v>
      </c>
      <c r="E224" t="s">
        <v>2487</v>
      </c>
      <c r="F224" t="s">
        <v>2403</v>
      </c>
      <c r="G224" s="9">
        <v>35911</v>
      </c>
      <c r="H224" t="s">
        <v>1846</v>
      </c>
      <c r="I224" s="9">
        <v>35912</v>
      </c>
    </row>
    <row r="225" spans="1:9" x14ac:dyDescent="0.25">
      <c r="A225">
        <v>3</v>
      </c>
      <c r="B225">
        <v>3.31</v>
      </c>
      <c r="C225">
        <v>1.52</v>
      </c>
      <c r="D225">
        <v>9.93</v>
      </c>
      <c r="E225" t="s">
        <v>2562</v>
      </c>
      <c r="F225" t="s">
        <v>2063</v>
      </c>
      <c r="G225" s="9">
        <v>35551</v>
      </c>
      <c r="H225" t="s">
        <v>1846</v>
      </c>
      <c r="I225" s="9">
        <v>35555</v>
      </c>
    </row>
    <row r="226" spans="1:9" x14ac:dyDescent="0.25">
      <c r="A226">
        <v>3</v>
      </c>
      <c r="B226">
        <v>1.63</v>
      </c>
      <c r="C226">
        <v>0.73</v>
      </c>
      <c r="D226">
        <v>4.8899999999999997</v>
      </c>
      <c r="E226" t="s">
        <v>2524</v>
      </c>
      <c r="F226" t="s">
        <v>2474</v>
      </c>
      <c r="G226" s="9">
        <v>35554</v>
      </c>
      <c r="H226" t="s">
        <v>1846</v>
      </c>
      <c r="I226" s="9">
        <v>35555</v>
      </c>
    </row>
    <row r="227" spans="1:9" x14ac:dyDescent="0.25">
      <c r="A227">
        <v>3</v>
      </c>
      <c r="B227">
        <v>1.65</v>
      </c>
      <c r="C227">
        <v>0.71</v>
      </c>
      <c r="D227">
        <v>4.9499999999999993</v>
      </c>
      <c r="E227" t="s">
        <v>2457</v>
      </c>
      <c r="F227" t="s">
        <v>1869</v>
      </c>
      <c r="G227" s="9">
        <v>35550</v>
      </c>
      <c r="H227" t="s">
        <v>1846</v>
      </c>
      <c r="I227" s="9">
        <v>35555</v>
      </c>
    </row>
    <row r="228" spans="1:9" x14ac:dyDescent="0.25">
      <c r="A228">
        <v>3</v>
      </c>
      <c r="B228">
        <v>2.34</v>
      </c>
      <c r="C228">
        <v>1.03</v>
      </c>
      <c r="D228">
        <v>7.02</v>
      </c>
      <c r="E228" t="s">
        <v>2431</v>
      </c>
      <c r="F228" t="s">
        <v>2134</v>
      </c>
      <c r="G228" s="9">
        <v>35577</v>
      </c>
      <c r="H228" t="s">
        <v>1846</v>
      </c>
      <c r="I228" s="9">
        <v>35583</v>
      </c>
    </row>
    <row r="229" spans="1:9" x14ac:dyDescent="0.25">
      <c r="A229">
        <v>3</v>
      </c>
      <c r="B229">
        <v>3.58</v>
      </c>
      <c r="C229">
        <v>1.5</v>
      </c>
      <c r="D229">
        <v>10.74</v>
      </c>
      <c r="E229" t="s">
        <v>2563</v>
      </c>
      <c r="F229" t="s">
        <v>2315</v>
      </c>
      <c r="G229" s="9">
        <v>35846</v>
      </c>
      <c r="H229" t="s">
        <v>1846</v>
      </c>
      <c r="I229" s="9">
        <v>35853</v>
      </c>
    </row>
    <row r="230" spans="1:9" x14ac:dyDescent="0.25">
      <c r="A230">
        <v>3</v>
      </c>
      <c r="B230">
        <v>1.33</v>
      </c>
      <c r="C230">
        <v>0.53</v>
      </c>
      <c r="D230">
        <v>3.99</v>
      </c>
      <c r="E230" t="s">
        <v>2564</v>
      </c>
      <c r="F230" t="s">
        <v>2404</v>
      </c>
      <c r="G230" s="9">
        <v>35925</v>
      </c>
      <c r="H230" t="s">
        <v>1846</v>
      </c>
      <c r="I230" s="9">
        <v>35932</v>
      </c>
    </row>
    <row r="231" spans="1:9" x14ac:dyDescent="0.25">
      <c r="A231">
        <v>3</v>
      </c>
      <c r="B231">
        <v>1.6</v>
      </c>
      <c r="C231">
        <v>0.54</v>
      </c>
      <c r="D231">
        <v>4.8000000000000007</v>
      </c>
      <c r="E231" t="s">
        <v>2464</v>
      </c>
      <c r="F231" t="s">
        <v>2265</v>
      </c>
      <c r="G231" s="9">
        <v>35925</v>
      </c>
      <c r="H231" t="s">
        <v>1846</v>
      </c>
      <c r="I231" s="9">
        <v>35932</v>
      </c>
    </row>
    <row r="232" spans="1:9" x14ac:dyDescent="0.25">
      <c r="A232">
        <v>3</v>
      </c>
      <c r="B232">
        <v>1.33</v>
      </c>
      <c r="C232">
        <v>0.53</v>
      </c>
      <c r="D232">
        <v>3.99</v>
      </c>
      <c r="E232" t="s">
        <v>2565</v>
      </c>
      <c r="F232" t="s">
        <v>2404</v>
      </c>
      <c r="G232" s="9">
        <v>35967</v>
      </c>
      <c r="H232" t="s">
        <v>1846</v>
      </c>
      <c r="I232" s="9">
        <v>35974</v>
      </c>
    </row>
    <row r="233" spans="1:9" x14ac:dyDescent="0.25">
      <c r="A233">
        <v>3</v>
      </c>
      <c r="B233">
        <v>0.66</v>
      </c>
      <c r="C233">
        <v>0.3</v>
      </c>
      <c r="D233">
        <v>1.98</v>
      </c>
      <c r="E233" t="s">
        <v>2566</v>
      </c>
      <c r="F233" t="s">
        <v>2459</v>
      </c>
      <c r="G233" s="9">
        <v>35970</v>
      </c>
      <c r="H233" t="s">
        <v>1846</v>
      </c>
      <c r="I233" s="9">
        <v>35974</v>
      </c>
    </row>
    <row r="234" spans="1:9" x14ac:dyDescent="0.25">
      <c r="A234">
        <v>3</v>
      </c>
      <c r="B234">
        <v>1.63</v>
      </c>
      <c r="C234">
        <v>0.73</v>
      </c>
      <c r="D234">
        <v>4.8899999999999997</v>
      </c>
      <c r="E234" t="s">
        <v>2567</v>
      </c>
      <c r="F234" t="s">
        <v>2474</v>
      </c>
      <c r="G234" s="9">
        <v>35973</v>
      </c>
      <c r="H234" t="s">
        <v>1846</v>
      </c>
      <c r="I234" s="9">
        <v>35974</v>
      </c>
    </row>
    <row r="235" spans="1:9" x14ac:dyDescent="0.25">
      <c r="A235">
        <v>3</v>
      </c>
      <c r="B235">
        <v>3.88</v>
      </c>
      <c r="C235">
        <v>1.71</v>
      </c>
      <c r="D235">
        <v>11.64</v>
      </c>
      <c r="E235" t="s">
        <v>2568</v>
      </c>
      <c r="F235" t="s">
        <v>2393</v>
      </c>
      <c r="G235" s="9">
        <v>35972</v>
      </c>
      <c r="H235" t="s">
        <v>1846</v>
      </c>
      <c r="I235" s="9">
        <v>35974</v>
      </c>
    </row>
    <row r="236" spans="1:9" x14ac:dyDescent="0.25">
      <c r="A236">
        <v>3</v>
      </c>
      <c r="B236">
        <v>2.39</v>
      </c>
      <c r="C236">
        <v>0.76</v>
      </c>
      <c r="D236">
        <v>7.17</v>
      </c>
      <c r="E236" t="s">
        <v>2565</v>
      </c>
      <c r="F236" t="s">
        <v>2385</v>
      </c>
      <c r="G236" s="9">
        <v>35973</v>
      </c>
      <c r="H236" t="s">
        <v>1846</v>
      </c>
      <c r="I236" s="9">
        <v>35974</v>
      </c>
    </row>
    <row r="237" spans="1:9" x14ac:dyDescent="0.25">
      <c r="A237">
        <v>3</v>
      </c>
      <c r="B237">
        <v>3.88</v>
      </c>
      <c r="C237">
        <v>1.71</v>
      </c>
      <c r="D237">
        <v>11.64</v>
      </c>
      <c r="E237" t="s">
        <v>2569</v>
      </c>
      <c r="F237" t="s">
        <v>2393</v>
      </c>
      <c r="G237" s="9">
        <v>36013</v>
      </c>
      <c r="H237" t="s">
        <v>1846</v>
      </c>
      <c r="I237" s="9">
        <v>36015</v>
      </c>
    </row>
    <row r="238" spans="1:9" x14ac:dyDescent="0.25">
      <c r="A238">
        <v>3</v>
      </c>
      <c r="B238">
        <v>1.71</v>
      </c>
      <c r="C238">
        <v>0.79</v>
      </c>
      <c r="D238">
        <v>5.13</v>
      </c>
      <c r="E238" t="s">
        <v>2570</v>
      </c>
      <c r="F238" t="s">
        <v>2398</v>
      </c>
      <c r="G238" s="9">
        <v>36010</v>
      </c>
      <c r="H238" t="s">
        <v>1846</v>
      </c>
      <c r="I238" s="9">
        <v>36015</v>
      </c>
    </row>
    <row r="239" spans="1:9" x14ac:dyDescent="0.25">
      <c r="A239">
        <v>3</v>
      </c>
      <c r="B239">
        <v>2.52</v>
      </c>
      <c r="C239">
        <v>0.78</v>
      </c>
      <c r="D239">
        <v>7.5600000000000005</v>
      </c>
      <c r="E239" t="s">
        <v>2571</v>
      </c>
      <c r="F239" t="s">
        <v>2329</v>
      </c>
      <c r="G239" s="9">
        <v>36010</v>
      </c>
      <c r="H239" t="s">
        <v>1846</v>
      </c>
      <c r="I239" s="9">
        <v>36015</v>
      </c>
    </row>
    <row r="240" spans="1:9" x14ac:dyDescent="0.25">
      <c r="A240">
        <v>3</v>
      </c>
      <c r="B240">
        <v>2.2200000000000002</v>
      </c>
      <c r="C240">
        <v>0.78</v>
      </c>
      <c r="D240">
        <v>6.66</v>
      </c>
      <c r="E240" t="s">
        <v>2572</v>
      </c>
      <c r="F240" t="s">
        <v>2403</v>
      </c>
      <c r="G240" s="9">
        <v>36014</v>
      </c>
      <c r="H240" t="s">
        <v>1846</v>
      </c>
      <c r="I240" s="9">
        <v>36015</v>
      </c>
    </row>
    <row r="241" spans="1:9" x14ac:dyDescent="0.25">
      <c r="A241">
        <v>3</v>
      </c>
      <c r="B241">
        <v>1.63</v>
      </c>
      <c r="C241">
        <v>0.73</v>
      </c>
      <c r="D241">
        <v>4.8899999999999997</v>
      </c>
      <c r="E241" t="s">
        <v>2544</v>
      </c>
      <c r="F241" t="s">
        <v>2474</v>
      </c>
      <c r="G241" s="9">
        <v>36014</v>
      </c>
      <c r="H241" t="s">
        <v>1846</v>
      </c>
      <c r="I241" s="9">
        <v>36015</v>
      </c>
    </row>
    <row r="242" spans="1:9" x14ac:dyDescent="0.25">
      <c r="A242">
        <v>3</v>
      </c>
      <c r="B242">
        <v>2.52</v>
      </c>
      <c r="C242">
        <v>0.78</v>
      </c>
      <c r="D242">
        <v>7.5600000000000005</v>
      </c>
      <c r="E242" t="s">
        <v>2573</v>
      </c>
      <c r="F242" t="s">
        <v>2329</v>
      </c>
      <c r="G242" s="9">
        <v>35792</v>
      </c>
      <c r="H242" t="s">
        <v>1846</v>
      </c>
      <c r="I242" s="9">
        <v>35797</v>
      </c>
    </row>
    <row r="243" spans="1:9" x14ac:dyDescent="0.25">
      <c r="A243">
        <v>3</v>
      </c>
      <c r="B243">
        <v>1.37</v>
      </c>
      <c r="C243">
        <v>0.62</v>
      </c>
      <c r="D243">
        <v>4.1100000000000003</v>
      </c>
      <c r="E243" t="s">
        <v>2574</v>
      </c>
      <c r="F243" t="s">
        <v>2096</v>
      </c>
      <c r="G243" s="9">
        <v>35795</v>
      </c>
      <c r="H243" t="s">
        <v>1846</v>
      </c>
      <c r="I243" s="9">
        <v>35797</v>
      </c>
    </row>
    <row r="244" spans="1:9" x14ac:dyDescent="0.25">
      <c r="A244">
        <v>3</v>
      </c>
      <c r="B244">
        <v>0.66</v>
      </c>
      <c r="C244">
        <v>0.3</v>
      </c>
      <c r="D244">
        <v>1.98</v>
      </c>
      <c r="E244" t="s">
        <v>2451</v>
      </c>
      <c r="F244" t="s">
        <v>2459</v>
      </c>
      <c r="G244" s="9">
        <v>35793</v>
      </c>
      <c r="H244" t="s">
        <v>1846</v>
      </c>
      <c r="I244" s="9">
        <v>35797</v>
      </c>
    </row>
    <row r="245" spans="1:9" x14ac:dyDescent="0.25">
      <c r="A245">
        <v>3</v>
      </c>
      <c r="B245">
        <v>2.4500000000000002</v>
      </c>
      <c r="C245">
        <v>1.23</v>
      </c>
      <c r="D245">
        <v>7.3500000000000005</v>
      </c>
      <c r="E245" t="s">
        <v>2391</v>
      </c>
      <c r="F245" t="s">
        <v>2438</v>
      </c>
      <c r="G245" s="9">
        <v>35795</v>
      </c>
      <c r="H245" t="s">
        <v>1846</v>
      </c>
      <c r="I245" s="9">
        <v>35797</v>
      </c>
    </row>
    <row r="246" spans="1:9" x14ac:dyDescent="0.25">
      <c r="A246">
        <v>3</v>
      </c>
      <c r="B246">
        <v>2.54</v>
      </c>
      <c r="C246">
        <v>0.94</v>
      </c>
      <c r="D246">
        <v>7.62</v>
      </c>
      <c r="E246" t="s">
        <v>2485</v>
      </c>
      <c r="F246" t="s">
        <v>2182</v>
      </c>
      <c r="G246" s="9">
        <v>35844</v>
      </c>
      <c r="H246" t="s">
        <v>1846</v>
      </c>
      <c r="I246" s="9">
        <v>35851</v>
      </c>
    </row>
    <row r="247" spans="1:9" x14ac:dyDescent="0.25">
      <c r="A247">
        <v>3</v>
      </c>
      <c r="B247">
        <v>0.66</v>
      </c>
      <c r="C247">
        <v>0.3</v>
      </c>
      <c r="D247">
        <v>1.98</v>
      </c>
      <c r="E247" t="s">
        <v>2575</v>
      </c>
      <c r="F247" t="s">
        <v>2459</v>
      </c>
      <c r="G247" s="9">
        <v>36006</v>
      </c>
      <c r="H247" t="s">
        <v>1846</v>
      </c>
      <c r="I247" s="9">
        <v>36010</v>
      </c>
    </row>
    <row r="248" spans="1:9" x14ac:dyDescent="0.25">
      <c r="A248">
        <v>3</v>
      </c>
      <c r="B248">
        <v>2.41</v>
      </c>
      <c r="C248">
        <v>0.84</v>
      </c>
      <c r="D248">
        <v>7.23</v>
      </c>
      <c r="E248" t="s">
        <v>2481</v>
      </c>
      <c r="F248" t="s">
        <v>2418</v>
      </c>
      <c r="G248" s="9">
        <v>36008</v>
      </c>
      <c r="H248" t="s">
        <v>1846</v>
      </c>
      <c r="I248" s="9">
        <v>36010</v>
      </c>
    </row>
    <row r="249" spans="1:9" x14ac:dyDescent="0.25">
      <c r="A249">
        <v>3</v>
      </c>
      <c r="B249">
        <v>3.2</v>
      </c>
      <c r="C249">
        <v>1.38</v>
      </c>
      <c r="D249">
        <v>9.6000000000000014</v>
      </c>
      <c r="E249" t="s">
        <v>2576</v>
      </c>
      <c r="F249" t="s">
        <v>2408</v>
      </c>
      <c r="G249" s="9">
        <v>36004</v>
      </c>
      <c r="H249" t="s">
        <v>1846</v>
      </c>
      <c r="I249" s="9">
        <v>36010</v>
      </c>
    </row>
    <row r="250" spans="1:9" x14ac:dyDescent="0.25">
      <c r="A250">
        <v>3</v>
      </c>
      <c r="B250">
        <v>1.65</v>
      </c>
      <c r="C250">
        <v>0.71</v>
      </c>
      <c r="D250">
        <v>4.9499999999999993</v>
      </c>
      <c r="E250" t="s">
        <v>2497</v>
      </c>
      <c r="F250" t="s">
        <v>1869</v>
      </c>
      <c r="G250" s="9">
        <v>36005</v>
      </c>
      <c r="H250" t="s">
        <v>1846</v>
      </c>
      <c r="I250" s="9">
        <v>36010</v>
      </c>
    </row>
    <row r="251" spans="1:9" x14ac:dyDescent="0.25">
      <c r="A251">
        <v>3</v>
      </c>
      <c r="B251">
        <v>2.52</v>
      </c>
      <c r="C251">
        <v>0.78</v>
      </c>
      <c r="D251">
        <v>7.5600000000000005</v>
      </c>
      <c r="E251" t="s">
        <v>2577</v>
      </c>
      <c r="F251" t="s">
        <v>2329</v>
      </c>
      <c r="G251" s="9">
        <v>36005</v>
      </c>
      <c r="H251" t="s">
        <v>1846</v>
      </c>
      <c r="I251" s="9">
        <v>36010</v>
      </c>
    </row>
    <row r="252" spans="1:9" x14ac:dyDescent="0.25">
      <c r="A252">
        <v>3</v>
      </c>
      <c r="B252">
        <v>1.31</v>
      </c>
      <c r="C252">
        <v>0.66</v>
      </c>
      <c r="D252">
        <v>3.93</v>
      </c>
      <c r="E252" t="s">
        <v>2578</v>
      </c>
      <c r="F252" t="s">
        <v>2425</v>
      </c>
      <c r="G252" s="9">
        <v>35485</v>
      </c>
      <c r="H252" t="s">
        <v>1846</v>
      </c>
      <c r="I252" s="9">
        <v>35487</v>
      </c>
    </row>
    <row r="253" spans="1:9" x14ac:dyDescent="0.25">
      <c r="A253">
        <v>3</v>
      </c>
      <c r="B253">
        <v>3.31</v>
      </c>
      <c r="C253">
        <v>1.52</v>
      </c>
      <c r="D253">
        <v>9.93</v>
      </c>
      <c r="E253" t="s">
        <v>2579</v>
      </c>
      <c r="F253" t="s">
        <v>2063</v>
      </c>
      <c r="G253" s="9">
        <v>35483</v>
      </c>
      <c r="H253" t="s">
        <v>1846</v>
      </c>
      <c r="I253" s="9">
        <v>35487</v>
      </c>
    </row>
    <row r="254" spans="1:9" x14ac:dyDescent="0.25">
      <c r="A254">
        <v>3</v>
      </c>
      <c r="B254">
        <v>2.41</v>
      </c>
      <c r="C254">
        <v>0.84</v>
      </c>
      <c r="D254">
        <v>7.23</v>
      </c>
      <c r="E254" t="s">
        <v>2579</v>
      </c>
      <c r="F254" t="s">
        <v>2418</v>
      </c>
      <c r="G254" s="9">
        <v>35485</v>
      </c>
      <c r="H254" t="s">
        <v>1846</v>
      </c>
      <c r="I254" s="9">
        <v>35487</v>
      </c>
    </row>
    <row r="255" spans="1:9" x14ac:dyDescent="0.25">
      <c r="A255">
        <v>3</v>
      </c>
      <c r="B255">
        <v>2.2200000000000002</v>
      </c>
      <c r="C255">
        <v>0.69</v>
      </c>
      <c r="D255">
        <v>6.66</v>
      </c>
      <c r="E255" t="s">
        <v>2580</v>
      </c>
      <c r="F255" t="s">
        <v>2390</v>
      </c>
      <c r="G255" s="9">
        <v>35583</v>
      </c>
      <c r="H255" t="s">
        <v>1846</v>
      </c>
      <c r="I255" s="9">
        <v>35584</v>
      </c>
    </row>
    <row r="256" spans="1:9" x14ac:dyDescent="0.25">
      <c r="A256">
        <v>3</v>
      </c>
      <c r="B256">
        <v>0.66</v>
      </c>
      <c r="C256">
        <v>0.3</v>
      </c>
      <c r="D256">
        <v>1.98</v>
      </c>
      <c r="E256" t="s">
        <v>2581</v>
      </c>
      <c r="F256" t="s">
        <v>2459</v>
      </c>
      <c r="G256" s="9">
        <v>35583</v>
      </c>
      <c r="H256" t="s">
        <v>1846</v>
      </c>
      <c r="I256" s="9">
        <v>35587</v>
      </c>
    </row>
    <row r="257" spans="1:9" x14ac:dyDescent="0.25">
      <c r="A257">
        <v>3</v>
      </c>
      <c r="B257">
        <v>0.66</v>
      </c>
      <c r="C257">
        <v>0.3</v>
      </c>
      <c r="D257">
        <v>1.98</v>
      </c>
      <c r="E257" t="s">
        <v>2582</v>
      </c>
      <c r="F257" t="s">
        <v>2459</v>
      </c>
      <c r="G257" s="9">
        <v>35583</v>
      </c>
      <c r="H257" t="s">
        <v>1846</v>
      </c>
      <c r="I257" s="9">
        <v>35587</v>
      </c>
    </row>
    <row r="258" spans="1:9" x14ac:dyDescent="0.25">
      <c r="A258">
        <v>3</v>
      </c>
      <c r="B258">
        <v>3.2</v>
      </c>
      <c r="C258">
        <v>1.38</v>
      </c>
      <c r="D258">
        <v>9.6000000000000014</v>
      </c>
      <c r="E258" t="s">
        <v>2583</v>
      </c>
      <c r="F258" t="s">
        <v>2408</v>
      </c>
      <c r="G258" s="9">
        <v>35581</v>
      </c>
      <c r="H258" t="s">
        <v>1846</v>
      </c>
      <c r="I258" s="9">
        <v>35587</v>
      </c>
    </row>
    <row r="259" spans="1:9" x14ac:dyDescent="0.25">
      <c r="A259">
        <v>3</v>
      </c>
      <c r="B259">
        <v>1.37</v>
      </c>
      <c r="C259">
        <v>0.62</v>
      </c>
      <c r="D259">
        <v>4.1100000000000003</v>
      </c>
      <c r="E259" t="s">
        <v>2584</v>
      </c>
      <c r="F259" t="s">
        <v>2096</v>
      </c>
      <c r="G259" s="9">
        <v>35799</v>
      </c>
      <c r="H259" t="s">
        <v>1846</v>
      </c>
      <c r="I259" s="9">
        <v>35801</v>
      </c>
    </row>
    <row r="260" spans="1:9" x14ac:dyDescent="0.25">
      <c r="A260">
        <v>3</v>
      </c>
      <c r="B260">
        <v>2.39</v>
      </c>
      <c r="C260">
        <v>0.76</v>
      </c>
      <c r="D260">
        <v>7.17</v>
      </c>
      <c r="E260" t="s">
        <v>2510</v>
      </c>
      <c r="F260" t="s">
        <v>2385</v>
      </c>
      <c r="G260" s="9">
        <v>35800</v>
      </c>
      <c r="H260" t="s">
        <v>1846</v>
      </c>
      <c r="I260" s="9">
        <v>35801</v>
      </c>
    </row>
    <row r="261" spans="1:9" x14ac:dyDescent="0.25">
      <c r="A261">
        <v>3</v>
      </c>
      <c r="B261">
        <v>2.52</v>
      </c>
      <c r="C261">
        <v>0.78</v>
      </c>
      <c r="D261">
        <v>7.5600000000000005</v>
      </c>
      <c r="E261" t="s">
        <v>2585</v>
      </c>
      <c r="F261" t="s">
        <v>2329</v>
      </c>
      <c r="G261" s="9">
        <v>35909</v>
      </c>
      <c r="H261" t="s">
        <v>1846</v>
      </c>
      <c r="I261" s="9">
        <v>35914</v>
      </c>
    </row>
    <row r="262" spans="1:9" x14ac:dyDescent="0.25">
      <c r="A262">
        <v>3</v>
      </c>
      <c r="B262">
        <v>2.41</v>
      </c>
      <c r="C262">
        <v>0.84</v>
      </c>
      <c r="D262">
        <v>7.23</v>
      </c>
      <c r="E262" t="s">
        <v>2379</v>
      </c>
      <c r="F262" t="s">
        <v>2418</v>
      </c>
      <c r="G262" s="9">
        <v>35912</v>
      </c>
      <c r="H262" t="s">
        <v>1846</v>
      </c>
      <c r="I262" s="9">
        <v>35914</v>
      </c>
    </row>
    <row r="263" spans="1:9" x14ac:dyDescent="0.25">
      <c r="A263">
        <v>3</v>
      </c>
      <c r="B263">
        <v>2.4500000000000002</v>
      </c>
      <c r="C263">
        <v>1.23</v>
      </c>
      <c r="D263">
        <v>7.3500000000000005</v>
      </c>
      <c r="E263" t="s">
        <v>2586</v>
      </c>
      <c r="F263" t="s">
        <v>2438</v>
      </c>
      <c r="G263" s="9">
        <v>35912</v>
      </c>
      <c r="H263" t="s">
        <v>1846</v>
      </c>
      <c r="I263" s="9">
        <v>35914</v>
      </c>
    </row>
    <row r="264" spans="1:9" x14ac:dyDescent="0.25">
      <c r="A264">
        <v>3</v>
      </c>
      <c r="B264">
        <v>0.69</v>
      </c>
      <c r="C264">
        <v>0.25</v>
      </c>
      <c r="D264">
        <v>2.0699999999999998</v>
      </c>
      <c r="E264" t="s">
        <v>1763</v>
      </c>
      <c r="F264" t="s">
        <v>2407</v>
      </c>
      <c r="G264" s="9">
        <v>35914</v>
      </c>
      <c r="H264" t="s">
        <v>1846</v>
      </c>
      <c r="I264" s="9">
        <v>35915</v>
      </c>
    </row>
    <row r="265" spans="1:9" x14ac:dyDescent="0.25">
      <c r="A265">
        <v>3</v>
      </c>
      <c r="B265">
        <v>2.39</v>
      </c>
      <c r="C265">
        <v>0.76</v>
      </c>
      <c r="D265">
        <v>7.17</v>
      </c>
      <c r="E265" t="s">
        <v>2587</v>
      </c>
      <c r="F265" t="s">
        <v>2385</v>
      </c>
      <c r="G265" s="9">
        <v>35980</v>
      </c>
      <c r="H265" t="s">
        <v>1846</v>
      </c>
      <c r="I265" s="9">
        <v>35981</v>
      </c>
    </row>
    <row r="266" spans="1:9" x14ac:dyDescent="0.25">
      <c r="A266">
        <v>3</v>
      </c>
      <c r="B266">
        <v>1.88</v>
      </c>
      <c r="C266">
        <v>0.73</v>
      </c>
      <c r="D266">
        <v>5.64</v>
      </c>
      <c r="E266" t="s">
        <v>1795</v>
      </c>
      <c r="F266" t="s">
        <v>2380</v>
      </c>
      <c r="G266" s="9">
        <v>35978</v>
      </c>
      <c r="H266" t="s">
        <v>1846</v>
      </c>
      <c r="I266" s="9">
        <v>35981</v>
      </c>
    </row>
    <row r="267" spans="1:9" x14ac:dyDescent="0.25">
      <c r="A267">
        <v>3</v>
      </c>
      <c r="B267">
        <v>3.88</v>
      </c>
      <c r="C267">
        <v>1.71</v>
      </c>
      <c r="D267">
        <v>11.64</v>
      </c>
      <c r="E267" t="s">
        <v>2588</v>
      </c>
      <c r="F267" t="s">
        <v>2393</v>
      </c>
      <c r="G267" s="9">
        <v>35602</v>
      </c>
      <c r="H267" t="s">
        <v>1846</v>
      </c>
      <c r="I267" s="9">
        <v>35604</v>
      </c>
    </row>
    <row r="268" spans="1:9" x14ac:dyDescent="0.25">
      <c r="A268">
        <v>3</v>
      </c>
      <c r="B268">
        <v>1.63</v>
      </c>
      <c r="C268">
        <v>0.73</v>
      </c>
      <c r="D268">
        <v>4.8899999999999997</v>
      </c>
      <c r="E268" t="s">
        <v>2588</v>
      </c>
      <c r="F268" t="s">
        <v>2474</v>
      </c>
      <c r="G268" s="9">
        <v>35603</v>
      </c>
      <c r="H268" t="s">
        <v>1846</v>
      </c>
      <c r="I268" s="9">
        <v>35604</v>
      </c>
    </row>
    <row r="269" spans="1:9" x14ac:dyDescent="0.25">
      <c r="A269">
        <v>3</v>
      </c>
      <c r="B269">
        <v>2.12</v>
      </c>
      <c r="C269">
        <v>0.91</v>
      </c>
      <c r="D269">
        <v>6.36</v>
      </c>
      <c r="E269" t="s">
        <v>2589</v>
      </c>
      <c r="F269" t="s">
        <v>2420</v>
      </c>
      <c r="G269" s="9">
        <v>35603</v>
      </c>
      <c r="H269" t="s">
        <v>1846</v>
      </c>
      <c r="I269" s="9">
        <v>35604</v>
      </c>
    </row>
    <row r="270" spans="1:9" x14ac:dyDescent="0.25">
      <c r="A270">
        <v>3</v>
      </c>
      <c r="B270">
        <v>2.98</v>
      </c>
      <c r="C270">
        <v>1.1000000000000001</v>
      </c>
      <c r="D270">
        <v>8.94</v>
      </c>
      <c r="E270" t="s">
        <v>2476</v>
      </c>
      <c r="F270" t="s">
        <v>2383</v>
      </c>
      <c r="G270" s="9">
        <v>35845</v>
      </c>
      <c r="H270" t="s">
        <v>1846</v>
      </c>
      <c r="I270" s="9">
        <v>35848</v>
      </c>
    </row>
    <row r="271" spans="1:9" x14ac:dyDescent="0.25">
      <c r="A271">
        <v>3</v>
      </c>
      <c r="B271">
        <v>1.97</v>
      </c>
      <c r="C271">
        <v>0.67</v>
      </c>
      <c r="D271">
        <v>5.91</v>
      </c>
      <c r="E271" t="s">
        <v>2590</v>
      </c>
      <c r="F271" t="s">
        <v>2455</v>
      </c>
      <c r="G271" s="9">
        <v>35845</v>
      </c>
      <c r="H271" t="s">
        <v>1846</v>
      </c>
      <c r="I271" s="9">
        <v>35848</v>
      </c>
    </row>
    <row r="272" spans="1:9" x14ac:dyDescent="0.25">
      <c r="A272">
        <v>3</v>
      </c>
      <c r="B272">
        <v>2.54</v>
      </c>
      <c r="C272">
        <v>0.94</v>
      </c>
      <c r="D272">
        <v>7.62</v>
      </c>
      <c r="E272" t="s">
        <v>2427</v>
      </c>
      <c r="F272" t="s">
        <v>2182</v>
      </c>
      <c r="G272" s="9">
        <v>35525</v>
      </c>
      <c r="H272" t="s">
        <v>1846</v>
      </c>
      <c r="I272" s="9">
        <v>35532</v>
      </c>
    </row>
    <row r="273" spans="1:9" x14ac:dyDescent="0.25">
      <c r="A273">
        <v>3</v>
      </c>
      <c r="B273">
        <v>3.58</v>
      </c>
      <c r="C273">
        <v>1.5</v>
      </c>
      <c r="D273">
        <v>10.74</v>
      </c>
      <c r="E273" t="s">
        <v>2591</v>
      </c>
      <c r="F273" t="s">
        <v>2315</v>
      </c>
      <c r="G273" s="9">
        <v>35444</v>
      </c>
      <c r="H273" t="s">
        <v>1846</v>
      </c>
      <c r="I273" s="9">
        <v>35451</v>
      </c>
    </row>
    <row r="274" spans="1:9" x14ac:dyDescent="0.25">
      <c r="A274">
        <v>3</v>
      </c>
      <c r="B274">
        <v>1.85</v>
      </c>
      <c r="C274">
        <v>0.56000000000000005</v>
      </c>
      <c r="D274">
        <v>5.5500000000000007</v>
      </c>
      <c r="E274" t="s">
        <v>2445</v>
      </c>
      <c r="F274" t="s">
        <v>2413</v>
      </c>
      <c r="G274" s="9">
        <v>35822</v>
      </c>
      <c r="H274" t="s">
        <v>1846</v>
      </c>
      <c r="I274" s="9">
        <v>35824</v>
      </c>
    </row>
    <row r="275" spans="1:9" x14ac:dyDescent="0.25">
      <c r="A275">
        <v>3</v>
      </c>
      <c r="B275">
        <v>2.52</v>
      </c>
      <c r="C275">
        <v>0.78</v>
      </c>
      <c r="D275">
        <v>7.5600000000000005</v>
      </c>
      <c r="E275" t="s">
        <v>2212</v>
      </c>
      <c r="F275" t="s">
        <v>2329</v>
      </c>
      <c r="G275" s="9">
        <v>35819</v>
      </c>
      <c r="H275" t="s">
        <v>1846</v>
      </c>
      <c r="I275" s="9">
        <v>35824</v>
      </c>
    </row>
    <row r="276" spans="1:9" x14ac:dyDescent="0.25">
      <c r="A276">
        <v>3</v>
      </c>
      <c r="B276">
        <v>2.41</v>
      </c>
      <c r="C276">
        <v>0.84</v>
      </c>
      <c r="D276">
        <v>7.23</v>
      </c>
      <c r="E276" t="s">
        <v>2479</v>
      </c>
      <c r="F276" t="s">
        <v>2418</v>
      </c>
      <c r="G276" s="9">
        <v>35822</v>
      </c>
      <c r="H276" t="s">
        <v>1846</v>
      </c>
      <c r="I276" s="9">
        <v>35824</v>
      </c>
    </row>
    <row r="277" spans="1:9" x14ac:dyDescent="0.25">
      <c r="A277">
        <v>3</v>
      </c>
      <c r="B277">
        <v>1.6</v>
      </c>
      <c r="C277">
        <v>0.54</v>
      </c>
      <c r="D277">
        <v>4.8000000000000007</v>
      </c>
      <c r="E277" t="s">
        <v>2592</v>
      </c>
      <c r="F277" t="s">
        <v>2265</v>
      </c>
      <c r="G277" s="9">
        <v>35955</v>
      </c>
      <c r="H277" t="s">
        <v>1846</v>
      </c>
      <c r="I277" s="9">
        <v>35962</v>
      </c>
    </row>
    <row r="278" spans="1:9" x14ac:dyDescent="0.25">
      <c r="A278">
        <v>3</v>
      </c>
      <c r="B278">
        <v>2.5099999999999998</v>
      </c>
      <c r="C278">
        <v>0.78</v>
      </c>
      <c r="D278">
        <v>7.5299999999999994</v>
      </c>
      <c r="E278" t="s">
        <v>2593</v>
      </c>
      <c r="F278" t="s">
        <v>2396</v>
      </c>
      <c r="G278" s="9">
        <v>35956</v>
      </c>
      <c r="H278" t="s">
        <v>1846</v>
      </c>
      <c r="I278" s="9">
        <v>35962</v>
      </c>
    </row>
    <row r="279" spans="1:9" x14ac:dyDescent="0.25">
      <c r="A279">
        <v>3</v>
      </c>
      <c r="B279">
        <v>0.69</v>
      </c>
      <c r="C279">
        <v>0.25</v>
      </c>
      <c r="D279">
        <v>2.0699999999999998</v>
      </c>
      <c r="E279" t="s">
        <v>2594</v>
      </c>
      <c r="F279" t="s">
        <v>2407</v>
      </c>
      <c r="G279" s="9">
        <v>35961</v>
      </c>
      <c r="H279" t="s">
        <v>1846</v>
      </c>
      <c r="I279" s="9">
        <v>35962</v>
      </c>
    </row>
    <row r="280" spans="1:9" x14ac:dyDescent="0.25">
      <c r="A280">
        <v>3</v>
      </c>
      <c r="B280">
        <v>1.85</v>
      </c>
      <c r="C280">
        <v>0.56000000000000005</v>
      </c>
      <c r="D280">
        <v>5.5500000000000007</v>
      </c>
      <c r="E280" t="s">
        <v>2595</v>
      </c>
      <c r="F280" t="s">
        <v>2413</v>
      </c>
      <c r="G280" s="9">
        <v>35706</v>
      </c>
      <c r="H280" t="s">
        <v>1846</v>
      </c>
      <c r="I280" s="9">
        <v>35708</v>
      </c>
    </row>
    <row r="281" spans="1:9" x14ac:dyDescent="0.25">
      <c r="A281">
        <v>3</v>
      </c>
      <c r="B281">
        <v>2.41</v>
      </c>
      <c r="C281">
        <v>0.84</v>
      </c>
      <c r="D281">
        <v>7.23</v>
      </c>
      <c r="E281" t="s">
        <v>2542</v>
      </c>
      <c r="F281" t="s">
        <v>2418</v>
      </c>
      <c r="G281" s="9">
        <v>35706</v>
      </c>
      <c r="H281" t="s">
        <v>1846</v>
      </c>
      <c r="I281" s="9">
        <v>35708</v>
      </c>
    </row>
    <row r="282" spans="1:9" x14ac:dyDescent="0.25">
      <c r="A282">
        <v>3</v>
      </c>
      <c r="B282">
        <v>0.69</v>
      </c>
      <c r="C282">
        <v>0.25</v>
      </c>
      <c r="D282">
        <v>2.0699999999999998</v>
      </c>
      <c r="E282" t="s">
        <v>2561</v>
      </c>
      <c r="F282" t="s">
        <v>2407</v>
      </c>
      <c r="G282" s="9">
        <v>35974</v>
      </c>
      <c r="H282" t="s">
        <v>1846</v>
      </c>
      <c r="I282" s="9">
        <v>35975</v>
      </c>
    </row>
    <row r="283" spans="1:9" x14ac:dyDescent="0.25">
      <c r="A283">
        <v>3</v>
      </c>
      <c r="B283">
        <v>1.42</v>
      </c>
      <c r="C283">
        <v>0.7</v>
      </c>
      <c r="D283">
        <v>4.26</v>
      </c>
      <c r="E283" t="s">
        <v>2596</v>
      </c>
      <c r="F283" t="s">
        <v>2394</v>
      </c>
      <c r="G283" s="9">
        <v>35971</v>
      </c>
      <c r="H283" t="s">
        <v>1846</v>
      </c>
      <c r="I283" s="9">
        <v>35975</v>
      </c>
    </row>
    <row r="284" spans="1:9" x14ac:dyDescent="0.25">
      <c r="A284">
        <v>3</v>
      </c>
      <c r="B284">
        <v>2.35</v>
      </c>
      <c r="C284">
        <v>0.8</v>
      </c>
      <c r="D284">
        <v>7.0500000000000007</v>
      </c>
      <c r="E284" t="s">
        <v>2597</v>
      </c>
      <c r="F284" t="s">
        <v>2411</v>
      </c>
      <c r="G284" s="9">
        <v>36029</v>
      </c>
      <c r="H284" t="s">
        <v>1846</v>
      </c>
      <c r="I284" s="9">
        <v>36036</v>
      </c>
    </row>
    <row r="285" spans="1:9" x14ac:dyDescent="0.25">
      <c r="A285">
        <v>3</v>
      </c>
      <c r="B285">
        <v>2.73</v>
      </c>
      <c r="C285">
        <v>1.06</v>
      </c>
      <c r="D285">
        <v>8.19</v>
      </c>
      <c r="E285" t="s">
        <v>2598</v>
      </c>
      <c r="F285" t="s">
        <v>1913</v>
      </c>
      <c r="G285" s="9">
        <v>35646</v>
      </c>
      <c r="H285" t="s">
        <v>1846</v>
      </c>
      <c r="I285" s="9">
        <v>35650</v>
      </c>
    </row>
    <row r="286" spans="1:9" x14ac:dyDescent="0.25">
      <c r="A286">
        <v>3</v>
      </c>
      <c r="B286">
        <v>2.2599999999999998</v>
      </c>
      <c r="C286">
        <v>0.88</v>
      </c>
      <c r="D286">
        <v>6.7799999999999994</v>
      </c>
      <c r="E286" t="s">
        <v>2507</v>
      </c>
      <c r="F286" t="s">
        <v>1962</v>
      </c>
      <c r="G286" s="9">
        <v>36069</v>
      </c>
      <c r="H286" t="s">
        <v>1846</v>
      </c>
      <c r="I286" s="9">
        <v>36070</v>
      </c>
    </row>
    <row r="287" spans="1:9" x14ac:dyDescent="0.25">
      <c r="A287">
        <v>3</v>
      </c>
      <c r="B287">
        <v>2.2200000000000002</v>
      </c>
      <c r="C287">
        <v>0.69</v>
      </c>
      <c r="D287">
        <v>6.66</v>
      </c>
      <c r="E287" t="s">
        <v>2547</v>
      </c>
      <c r="F287" t="s">
        <v>2390</v>
      </c>
      <c r="G287" s="9">
        <v>36069</v>
      </c>
      <c r="H287" t="s">
        <v>1846</v>
      </c>
      <c r="I287" s="9">
        <v>36070</v>
      </c>
    </row>
    <row r="288" spans="1:9" x14ac:dyDescent="0.25">
      <c r="A288">
        <v>3</v>
      </c>
      <c r="B288">
        <v>1.97</v>
      </c>
      <c r="C288">
        <v>0.67</v>
      </c>
      <c r="D288">
        <v>5.91</v>
      </c>
      <c r="E288" t="s">
        <v>2439</v>
      </c>
      <c r="F288" t="s">
        <v>2455</v>
      </c>
      <c r="G288" s="9">
        <v>36067</v>
      </c>
      <c r="H288" t="s">
        <v>1846</v>
      </c>
      <c r="I288" s="9">
        <v>36070</v>
      </c>
    </row>
    <row r="289" spans="1:9" x14ac:dyDescent="0.25">
      <c r="A289">
        <v>3</v>
      </c>
      <c r="B289">
        <v>1.63</v>
      </c>
      <c r="C289">
        <v>0.73</v>
      </c>
      <c r="D289">
        <v>4.8899999999999997</v>
      </c>
      <c r="E289" t="s">
        <v>2450</v>
      </c>
      <c r="F289" t="s">
        <v>2474</v>
      </c>
      <c r="G289" s="9">
        <v>35963</v>
      </c>
      <c r="H289" t="s">
        <v>1846</v>
      </c>
      <c r="I289" s="9">
        <v>35964</v>
      </c>
    </row>
    <row r="290" spans="1:9" x14ac:dyDescent="0.25">
      <c r="A290">
        <v>3</v>
      </c>
      <c r="B290">
        <v>1.37</v>
      </c>
      <c r="C290">
        <v>0.62</v>
      </c>
      <c r="D290">
        <v>4.1100000000000003</v>
      </c>
      <c r="E290" t="s">
        <v>2488</v>
      </c>
      <c r="F290" t="s">
        <v>2096</v>
      </c>
      <c r="G290" s="9">
        <v>35962</v>
      </c>
      <c r="H290" t="s">
        <v>1846</v>
      </c>
      <c r="I290" s="9">
        <v>35964</v>
      </c>
    </row>
    <row r="291" spans="1:9" x14ac:dyDescent="0.25">
      <c r="A291">
        <v>3</v>
      </c>
      <c r="B291">
        <v>2.2599999999999998</v>
      </c>
      <c r="C291">
        <v>0.88</v>
      </c>
      <c r="D291">
        <v>6.7799999999999994</v>
      </c>
      <c r="E291" t="s">
        <v>1956</v>
      </c>
      <c r="F291" t="s">
        <v>1962</v>
      </c>
      <c r="G291" s="9">
        <v>35717</v>
      </c>
      <c r="H291" t="s">
        <v>1846</v>
      </c>
      <c r="I291" s="9">
        <v>35718</v>
      </c>
    </row>
    <row r="292" spans="1:9" x14ac:dyDescent="0.25">
      <c r="A292">
        <v>3</v>
      </c>
      <c r="B292">
        <v>1.33</v>
      </c>
      <c r="C292">
        <v>0.53</v>
      </c>
      <c r="D292">
        <v>3.99</v>
      </c>
      <c r="E292" t="s">
        <v>2599</v>
      </c>
      <c r="F292" t="s">
        <v>2404</v>
      </c>
      <c r="G292" s="9">
        <v>35711</v>
      </c>
      <c r="H292" t="s">
        <v>1846</v>
      </c>
      <c r="I292" s="9">
        <v>35718</v>
      </c>
    </row>
    <row r="293" spans="1:9" x14ac:dyDescent="0.25">
      <c r="A293">
        <v>3</v>
      </c>
      <c r="B293">
        <v>2.54</v>
      </c>
      <c r="C293">
        <v>0.94</v>
      </c>
      <c r="D293">
        <v>7.62</v>
      </c>
      <c r="E293" t="s">
        <v>1773</v>
      </c>
      <c r="F293" t="s">
        <v>2182</v>
      </c>
      <c r="G293" s="9">
        <v>35944</v>
      </c>
      <c r="H293" t="s">
        <v>1846</v>
      </c>
      <c r="I293" s="9">
        <v>35951</v>
      </c>
    </row>
    <row r="294" spans="1:9" x14ac:dyDescent="0.25">
      <c r="A294">
        <v>3</v>
      </c>
      <c r="B294">
        <v>0.66</v>
      </c>
      <c r="C294">
        <v>0.3</v>
      </c>
      <c r="D294">
        <v>1.98</v>
      </c>
      <c r="E294" t="s">
        <v>2600</v>
      </c>
      <c r="F294" t="s">
        <v>2459</v>
      </c>
      <c r="G294" s="9">
        <v>35460</v>
      </c>
      <c r="H294" t="s">
        <v>1846</v>
      </c>
      <c r="I294" s="9">
        <v>35464</v>
      </c>
    </row>
    <row r="295" spans="1:9" x14ac:dyDescent="0.25">
      <c r="A295">
        <v>3</v>
      </c>
      <c r="B295">
        <v>1.97</v>
      </c>
      <c r="C295">
        <v>0.67</v>
      </c>
      <c r="D295">
        <v>5.91</v>
      </c>
      <c r="E295" t="s">
        <v>2601</v>
      </c>
      <c r="F295" t="s">
        <v>2455</v>
      </c>
      <c r="G295" s="9">
        <v>35531</v>
      </c>
      <c r="H295" t="s">
        <v>1846</v>
      </c>
      <c r="I295" s="9">
        <v>35534</v>
      </c>
    </row>
    <row r="296" spans="1:9" x14ac:dyDescent="0.25">
      <c r="A296">
        <v>3</v>
      </c>
      <c r="B296">
        <v>2.2200000000000002</v>
      </c>
      <c r="C296">
        <v>0.78</v>
      </c>
      <c r="D296">
        <v>6.66</v>
      </c>
      <c r="E296" t="s">
        <v>2602</v>
      </c>
      <c r="F296" t="s">
        <v>2403</v>
      </c>
      <c r="G296" s="9">
        <v>35533</v>
      </c>
      <c r="H296" t="s">
        <v>1846</v>
      </c>
      <c r="I296" s="9">
        <v>35534</v>
      </c>
    </row>
    <row r="297" spans="1:9" x14ac:dyDescent="0.25">
      <c r="A297">
        <v>3</v>
      </c>
      <c r="B297">
        <v>2.98</v>
      </c>
      <c r="C297">
        <v>1.1000000000000001</v>
      </c>
      <c r="D297">
        <v>8.94</v>
      </c>
      <c r="E297" t="s">
        <v>2060</v>
      </c>
      <c r="F297" t="s">
        <v>2383</v>
      </c>
      <c r="G297" s="9">
        <v>35666</v>
      </c>
      <c r="H297" t="s">
        <v>1846</v>
      </c>
      <c r="I297" s="9">
        <v>35669</v>
      </c>
    </row>
    <row r="298" spans="1:9" x14ac:dyDescent="0.25">
      <c r="A298">
        <v>3</v>
      </c>
      <c r="B298">
        <v>1.37</v>
      </c>
      <c r="C298">
        <v>0.62</v>
      </c>
      <c r="D298">
        <v>4.1100000000000003</v>
      </c>
      <c r="E298" t="s">
        <v>2603</v>
      </c>
      <c r="F298" t="s">
        <v>2096</v>
      </c>
      <c r="G298" s="9">
        <v>35467</v>
      </c>
      <c r="H298" t="s">
        <v>1846</v>
      </c>
      <c r="I298" s="9">
        <v>35469</v>
      </c>
    </row>
    <row r="299" spans="1:9" x14ac:dyDescent="0.25">
      <c r="A299">
        <v>3</v>
      </c>
      <c r="B299">
        <v>1.31</v>
      </c>
      <c r="C299">
        <v>0.66</v>
      </c>
      <c r="D299">
        <v>3.93</v>
      </c>
      <c r="E299" t="s">
        <v>2297</v>
      </c>
      <c r="F299" t="s">
        <v>2425</v>
      </c>
      <c r="G299" s="9">
        <v>35467</v>
      </c>
      <c r="H299" t="s">
        <v>1846</v>
      </c>
      <c r="I299" s="9">
        <v>35469</v>
      </c>
    </row>
    <row r="300" spans="1:9" x14ac:dyDescent="0.25">
      <c r="A300">
        <v>3</v>
      </c>
      <c r="B300">
        <v>2.34</v>
      </c>
      <c r="C300">
        <v>1.03</v>
      </c>
      <c r="D300">
        <v>7.02</v>
      </c>
      <c r="E300" t="s">
        <v>2578</v>
      </c>
      <c r="F300" t="s">
        <v>2134</v>
      </c>
      <c r="G300" s="9">
        <v>35463</v>
      </c>
      <c r="H300" t="s">
        <v>1846</v>
      </c>
      <c r="I300" s="9">
        <v>35469</v>
      </c>
    </row>
    <row r="301" spans="1:9" x14ac:dyDescent="0.25">
      <c r="A301">
        <v>3</v>
      </c>
      <c r="B301">
        <v>1.33</v>
      </c>
      <c r="C301">
        <v>0.53</v>
      </c>
      <c r="D301">
        <v>3.99</v>
      </c>
      <c r="E301" t="s">
        <v>2604</v>
      </c>
      <c r="F301" t="s">
        <v>2404</v>
      </c>
      <c r="G301" s="9">
        <v>36086</v>
      </c>
      <c r="H301" t="s">
        <v>1846</v>
      </c>
      <c r="I301" s="9">
        <v>36093</v>
      </c>
    </row>
    <row r="302" spans="1:9" x14ac:dyDescent="0.25">
      <c r="A302">
        <v>3</v>
      </c>
      <c r="B302">
        <v>3.46</v>
      </c>
      <c r="C302">
        <v>1.38</v>
      </c>
      <c r="D302">
        <v>10.379999999999999</v>
      </c>
      <c r="E302" t="s">
        <v>2599</v>
      </c>
      <c r="F302" t="s">
        <v>2373</v>
      </c>
      <c r="G302" s="9">
        <v>36089</v>
      </c>
      <c r="H302" t="s">
        <v>1846</v>
      </c>
      <c r="I302" s="9">
        <v>36093</v>
      </c>
    </row>
    <row r="303" spans="1:9" x14ac:dyDescent="0.25">
      <c r="A303">
        <v>3</v>
      </c>
      <c r="B303">
        <v>2.34</v>
      </c>
      <c r="C303">
        <v>1.03</v>
      </c>
      <c r="D303">
        <v>7.02</v>
      </c>
      <c r="E303" t="s">
        <v>2605</v>
      </c>
      <c r="F303" t="s">
        <v>2134</v>
      </c>
      <c r="G303" s="9">
        <v>35640</v>
      </c>
      <c r="H303" t="s">
        <v>1846</v>
      </c>
      <c r="I303" s="9">
        <v>35646</v>
      </c>
    </row>
    <row r="304" spans="1:9" x14ac:dyDescent="0.25">
      <c r="A304">
        <v>3</v>
      </c>
      <c r="B304">
        <v>2.4500000000000002</v>
      </c>
      <c r="C304">
        <v>1.23</v>
      </c>
      <c r="D304">
        <v>7.3500000000000005</v>
      </c>
      <c r="E304" t="s">
        <v>2606</v>
      </c>
      <c r="F304" t="s">
        <v>2438</v>
      </c>
      <c r="G304" s="9">
        <v>35644</v>
      </c>
      <c r="H304" t="s">
        <v>1846</v>
      </c>
      <c r="I304" s="9">
        <v>35646</v>
      </c>
    </row>
    <row r="305" spans="1:9" x14ac:dyDescent="0.25">
      <c r="A305">
        <v>3</v>
      </c>
      <c r="B305">
        <v>1.6</v>
      </c>
      <c r="C305">
        <v>0.54</v>
      </c>
      <c r="D305">
        <v>4.8000000000000007</v>
      </c>
      <c r="E305" t="s">
        <v>2607</v>
      </c>
      <c r="F305" t="s">
        <v>2265</v>
      </c>
      <c r="G305" s="9">
        <v>35544</v>
      </c>
      <c r="H305" t="s">
        <v>1846</v>
      </c>
      <c r="I305" s="9">
        <v>35551</v>
      </c>
    </row>
    <row r="306" spans="1:9" x14ac:dyDescent="0.25">
      <c r="A306">
        <v>3</v>
      </c>
      <c r="B306">
        <v>2.2200000000000002</v>
      </c>
      <c r="C306">
        <v>0.78</v>
      </c>
      <c r="D306">
        <v>6.66</v>
      </c>
      <c r="E306" t="s">
        <v>2437</v>
      </c>
      <c r="F306" t="s">
        <v>2403</v>
      </c>
      <c r="G306" s="9">
        <v>35550</v>
      </c>
      <c r="H306" t="s">
        <v>1846</v>
      </c>
      <c r="I306" s="9">
        <v>35551</v>
      </c>
    </row>
    <row r="307" spans="1:9" x14ac:dyDescent="0.25">
      <c r="A307">
        <v>3</v>
      </c>
      <c r="B307">
        <v>1.65</v>
      </c>
      <c r="C307">
        <v>0.71</v>
      </c>
      <c r="D307">
        <v>4.9499999999999993</v>
      </c>
      <c r="E307" t="s">
        <v>2204</v>
      </c>
      <c r="F307" t="s">
        <v>1869</v>
      </c>
      <c r="G307" s="9">
        <v>35546</v>
      </c>
      <c r="H307" t="s">
        <v>1846</v>
      </c>
      <c r="I307" s="9">
        <v>35551</v>
      </c>
    </row>
    <row r="308" spans="1:9" x14ac:dyDescent="0.25">
      <c r="A308">
        <v>3</v>
      </c>
      <c r="B308">
        <v>1.71</v>
      </c>
      <c r="C308">
        <v>0.79</v>
      </c>
      <c r="D308">
        <v>5.13</v>
      </c>
      <c r="E308" t="s">
        <v>2608</v>
      </c>
      <c r="F308" t="s">
        <v>2398</v>
      </c>
      <c r="G308" s="9">
        <v>35661</v>
      </c>
      <c r="H308" t="s">
        <v>1846</v>
      </c>
      <c r="I308" s="9">
        <v>35666</v>
      </c>
    </row>
    <row r="309" spans="1:9" x14ac:dyDescent="0.25">
      <c r="A309">
        <v>3</v>
      </c>
      <c r="B309">
        <v>3.31</v>
      </c>
      <c r="C309">
        <v>1.52</v>
      </c>
      <c r="D309">
        <v>9.93</v>
      </c>
      <c r="E309" t="s">
        <v>2609</v>
      </c>
      <c r="F309" t="s">
        <v>2063</v>
      </c>
      <c r="G309" s="9">
        <v>35524</v>
      </c>
      <c r="H309" t="s">
        <v>1846</v>
      </c>
      <c r="I309" s="9">
        <v>35528</v>
      </c>
    </row>
    <row r="310" spans="1:9" x14ac:dyDescent="0.25">
      <c r="A310">
        <v>3</v>
      </c>
      <c r="B310">
        <v>3.46</v>
      </c>
      <c r="C310">
        <v>1.38</v>
      </c>
      <c r="D310">
        <v>10.379999999999999</v>
      </c>
      <c r="E310" t="s">
        <v>2515</v>
      </c>
      <c r="F310" t="s">
        <v>2373</v>
      </c>
      <c r="G310" s="9">
        <v>35839</v>
      </c>
      <c r="H310" t="s">
        <v>1846</v>
      </c>
      <c r="I310" s="9">
        <v>35843</v>
      </c>
    </row>
    <row r="311" spans="1:9" x14ac:dyDescent="0.25">
      <c r="A311">
        <v>3</v>
      </c>
      <c r="B311">
        <v>1.59</v>
      </c>
      <c r="C311">
        <v>0.75</v>
      </c>
      <c r="D311">
        <v>4.7700000000000005</v>
      </c>
      <c r="E311" t="s">
        <v>2610</v>
      </c>
      <c r="F311" t="s">
        <v>2078</v>
      </c>
      <c r="G311" s="9">
        <v>35839</v>
      </c>
      <c r="H311" t="s">
        <v>1846</v>
      </c>
      <c r="I311" s="9">
        <v>35843</v>
      </c>
    </row>
    <row r="312" spans="1:9" x14ac:dyDescent="0.25">
      <c r="A312">
        <v>3</v>
      </c>
      <c r="B312">
        <v>2.12</v>
      </c>
      <c r="C312">
        <v>0.91</v>
      </c>
      <c r="D312">
        <v>6.36</v>
      </c>
      <c r="E312" t="s">
        <v>2611</v>
      </c>
      <c r="F312" t="s">
        <v>2420</v>
      </c>
      <c r="G312" s="9">
        <v>35842</v>
      </c>
      <c r="H312" t="s">
        <v>1846</v>
      </c>
      <c r="I312" s="9">
        <v>35843</v>
      </c>
    </row>
    <row r="313" spans="1:9" x14ac:dyDescent="0.25">
      <c r="A313">
        <v>3</v>
      </c>
      <c r="B313">
        <v>3.84</v>
      </c>
      <c r="C313">
        <v>1.1499999999999999</v>
      </c>
      <c r="D313">
        <v>11.52</v>
      </c>
      <c r="E313" t="s">
        <v>2612</v>
      </c>
      <c r="F313" t="s">
        <v>2423</v>
      </c>
      <c r="G313" s="9">
        <v>35530</v>
      </c>
      <c r="H313" t="s">
        <v>1846</v>
      </c>
      <c r="I313" s="9">
        <v>35537</v>
      </c>
    </row>
    <row r="314" spans="1:9" x14ac:dyDescent="0.25">
      <c r="A314">
        <v>3</v>
      </c>
      <c r="B314">
        <v>1.33</v>
      </c>
      <c r="C314">
        <v>0.53</v>
      </c>
      <c r="D314">
        <v>3.99</v>
      </c>
      <c r="E314" t="s">
        <v>2498</v>
      </c>
      <c r="F314" t="s">
        <v>2404</v>
      </c>
      <c r="G314" s="9">
        <v>35641</v>
      </c>
      <c r="H314" t="s">
        <v>1846</v>
      </c>
      <c r="I314" s="9">
        <v>35648</v>
      </c>
    </row>
    <row r="315" spans="1:9" x14ac:dyDescent="0.25">
      <c r="A315">
        <v>3</v>
      </c>
      <c r="B315">
        <v>1.6</v>
      </c>
      <c r="C315">
        <v>0.54</v>
      </c>
      <c r="D315">
        <v>4.8000000000000007</v>
      </c>
      <c r="E315" t="s">
        <v>2613</v>
      </c>
      <c r="F315" t="s">
        <v>2265</v>
      </c>
      <c r="G315" s="9">
        <v>35641</v>
      </c>
      <c r="H315" t="s">
        <v>1846</v>
      </c>
      <c r="I315" s="9">
        <v>35648</v>
      </c>
    </row>
    <row r="316" spans="1:9" x14ac:dyDescent="0.25">
      <c r="A316">
        <v>3</v>
      </c>
      <c r="B316">
        <v>1.65</v>
      </c>
      <c r="C316">
        <v>0.71</v>
      </c>
      <c r="D316">
        <v>4.9499999999999993</v>
      </c>
      <c r="E316" t="s">
        <v>2397</v>
      </c>
      <c r="F316" t="s">
        <v>1869</v>
      </c>
      <c r="G316" s="9">
        <v>35685</v>
      </c>
      <c r="H316" t="s">
        <v>1846</v>
      </c>
      <c r="I316" s="9">
        <v>35690</v>
      </c>
    </row>
    <row r="317" spans="1:9" x14ac:dyDescent="0.25">
      <c r="A317">
        <v>3</v>
      </c>
      <c r="B317">
        <v>3.31</v>
      </c>
      <c r="C317">
        <v>1.52</v>
      </c>
      <c r="D317">
        <v>9.93</v>
      </c>
      <c r="E317" t="s">
        <v>2569</v>
      </c>
      <c r="F317" t="s">
        <v>2063</v>
      </c>
      <c r="G317" s="9">
        <v>35686</v>
      </c>
      <c r="H317" t="s">
        <v>1846</v>
      </c>
      <c r="I317" s="9">
        <v>35690</v>
      </c>
    </row>
    <row r="318" spans="1:9" x14ac:dyDescent="0.25">
      <c r="A318">
        <v>3</v>
      </c>
      <c r="B318">
        <v>1.65</v>
      </c>
      <c r="C318">
        <v>0.71</v>
      </c>
      <c r="D318">
        <v>4.9499999999999993</v>
      </c>
      <c r="E318" t="s">
        <v>2490</v>
      </c>
      <c r="F318" t="s">
        <v>1869</v>
      </c>
      <c r="G318" s="9">
        <v>35685</v>
      </c>
      <c r="H318" t="s">
        <v>1846</v>
      </c>
      <c r="I318" s="9">
        <v>35690</v>
      </c>
    </row>
    <row r="319" spans="1:9" x14ac:dyDescent="0.25">
      <c r="A319">
        <v>3</v>
      </c>
      <c r="B319">
        <v>1.6</v>
      </c>
      <c r="C319">
        <v>0.54</v>
      </c>
      <c r="D319">
        <v>4.8000000000000007</v>
      </c>
      <c r="E319" t="s">
        <v>2591</v>
      </c>
      <c r="F319" t="s">
        <v>2265</v>
      </c>
      <c r="G319" s="9">
        <v>35683</v>
      </c>
      <c r="H319" t="s">
        <v>1846</v>
      </c>
      <c r="I319" s="9">
        <v>35690</v>
      </c>
    </row>
    <row r="320" spans="1:9" x14ac:dyDescent="0.25">
      <c r="A320">
        <v>3</v>
      </c>
      <c r="B320">
        <v>1.33</v>
      </c>
      <c r="C320">
        <v>0.53</v>
      </c>
      <c r="D320">
        <v>3.99</v>
      </c>
      <c r="E320" t="s">
        <v>2488</v>
      </c>
      <c r="F320" t="s">
        <v>2404</v>
      </c>
      <c r="G320" s="9">
        <v>35717</v>
      </c>
      <c r="H320" t="s">
        <v>1846</v>
      </c>
      <c r="I320" s="9">
        <v>35724</v>
      </c>
    </row>
    <row r="321" spans="1:9" x14ac:dyDescent="0.25">
      <c r="A321">
        <v>3</v>
      </c>
      <c r="B321">
        <v>1.63</v>
      </c>
      <c r="C321">
        <v>0.73</v>
      </c>
      <c r="D321">
        <v>4.8899999999999997</v>
      </c>
      <c r="E321" t="s">
        <v>2595</v>
      </c>
      <c r="F321" t="s">
        <v>2474</v>
      </c>
      <c r="G321" s="9">
        <v>35723</v>
      </c>
      <c r="H321" t="s">
        <v>1846</v>
      </c>
      <c r="I321" s="9">
        <v>35724</v>
      </c>
    </row>
    <row r="322" spans="1:9" x14ac:dyDescent="0.25">
      <c r="A322">
        <v>3</v>
      </c>
      <c r="B322">
        <v>2.4500000000000002</v>
      </c>
      <c r="C322">
        <v>1.23</v>
      </c>
      <c r="D322">
        <v>7.3500000000000005</v>
      </c>
      <c r="E322" t="s">
        <v>2614</v>
      </c>
      <c r="F322" t="s">
        <v>2438</v>
      </c>
      <c r="G322" s="9">
        <v>35478</v>
      </c>
      <c r="H322" t="s">
        <v>1846</v>
      </c>
      <c r="I322" s="9">
        <v>35480</v>
      </c>
    </row>
    <row r="323" spans="1:9" x14ac:dyDescent="0.25">
      <c r="A323">
        <v>3</v>
      </c>
      <c r="B323">
        <v>3.2</v>
      </c>
      <c r="C323">
        <v>1.38</v>
      </c>
      <c r="D323">
        <v>9.6000000000000014</v>
      </c>
      <c r="E323" t="s">
        <v>2615</v>
      </c>
      <c r="F323" t="s">
        <v>2408</v>
      </c>
      <c r="G323" s="9">
        <v>35474</v>
      </c>
      <c r="H323" t="s">
        <v>1846</v>
      </c>
      <c r="I323" s="9">
        <v>35480</v>
      </c>
    </row>
    <row r="324" spans="1:9" x14ac:dyDescent="0.25">
      <c r="A324">
        <v>3</v>
      </c>
      <c r="B324">
        <v>1.33</v>
      </c>
      <c r="C324">
        <v>0.53</v>
      </c>
      <c r="D324">
        <v>3.99</v>
      </c>
      <c r="E324" t="s">
        <v>1814</v>
      </c>
      <c r="F324" t="s">
        <v>2404</v>
      </c>
      <c r="G324" s="9">
        <v>35473</v>
      </c>
      <c r="H324" t="s">
        <v>1846</v>
      </c>
      <c r="I324" s="9">
        <v>35480</v>
      </c>
    </row>
    <row r="325" spans="1:9" x14ac:dyDescent="0.25">
      <c r="A325">
        <v>3</v>
      </c>
      <c r="B325">
        <v>0.69</v>
      </c>
      <c r="C325">
        <v>0.25</v>
      </c>
      <c r="D325">
        <v>2.0699999999999998</v>
      </c>
      <c r="E325" t="s">
        <v>2616</v>
      </c>
      <c r="F325" t="s">
        <v>2407</v>
      </c>
      <c r="G325" s="9">
        <v>35479</v>
      </c>
      <c r="H325" t="s">
        <v>1846</v>
      </c>
      <c r="I325" s="9">
        <v>35480</v>
      </c>
    </row>
    <row r="326" spans="1:9" x14ac:dyDescent="0.25">
      <c r="A326">
        <v>3</v>
      </c>
      <c r="B326">
        <v>2.73</v>
      </c>
      <c r="C326">
        <v>1.06</v>
      </c>
      <c r="D326">
        <v>8.19</v>
      </c>
      <c r="E326" t="s">
        <v>2617</v>
      </c>
      <c r="F326" t="s">
        <v>1913</v>
      </c>
      <c r="G326" s="9">
        <v>35479</v>
      </c>
      <c r="H326" t="s">
        <v>1846</v>
      </c>
      <c r="I326" s="9">
        <v>35483</v>
      </c>
    </row>
    <row r="327" spans="1:9" x14ac:dyDescent="0.25">
      <c r="A327">
        <v>3</v>
      </c>
      <c r="B327">
        <v>2.2599999999999998</v>
      </c>
      <c r="C327">
        <v>0.88</v>
      </c>
      <c r="D327">
        <v>6.7799999999999994</v>
      </c>
      <c r="E327" t="s">
        <v>2463</v>
      </c>
      <c r="F327" t="s">
        <v>1962</v>
      </c>
      <c r="G327" s="9">
        <v>35482</v>
      </c>
      <c r="H327" t="s">
        <v>1846</v>
      </c>
      <c r="I327" s="9">
        <v>35483</v>
      </c>
    </row>
    <row r="328" spans="1:9" x14ac:dyDescent="0.25">
      <c r="A328">
        <v>3</v>
      </c>
      <c r="B328">
        <v>3.58</v>
      </c>
      <c r="C328">
        <v>1.5</v>
      </c>
      <c r="D328">
        <v>10.74</v>
      </c>
      <c r="E328" t="s">
        <v>2548</v>
      </c>
      <c r="F328" t="s">
        <v>2315</v>
      </c>
      <c r="G328" s="9">
        <v>35484</v>
      </c>
      <c r="H328" t="s">
        <v>1846</v>
      </c>
      <c r="I328" s="9">
        <v>35491</v>
      </c>
    </row>
    <row r="329" spans="1:9" x14ac:dyDescent="0.25">
      <c r="A329">
        <v>3</v>
      </c>
      <c r="B329">
        <v>1.85</v>
      </c>
      <c r="C329">
        <v>0.56000000000000005</v>
      </c>
      <c r="D329">
        <v>5.5500000000000007</v>
      </c>
      <c r="E329" t="s">
        <v>2548</v>
      </c>
      <c r="F329" t="s">
        <v>2413</v>
      </c>
      <c r="G329" s="9">
        <v>35489</v>
      </c>
      <c r="H329" t="s">
        <v>1846</v>
      </c>
      <c r="I329" s="9">
        <v>35491</v>
      </c>
    </row>
    <row r="330" spans="1:9" x14ac:dyDescent="0.25">
      <c r="A330">
        <v>3</v>
      </c>
      <c r="B330">
        <v>2.73</v>
      </c>
      <c r="C330">
        <v>1.06</v>
      </c>
      <c r="D330">
        <v>8.19</v>
      </c>
      <c r="E330" t="s">
        <v>2618</v>
      </c>
      <c r="F330" t="s">
        <v>1913</v>
      </c>
      <c r="G330" s="9">
        <v>35487</v>
      </c>
      <c r="H330" t="s">
        <v>1846</v>
      </c>
      <c r="I330" s="9">
        <v>35491</v>
      </c>
    </row>
    <row r="331" spans="1:9" x14ac:dyDescent="0.25">
      <c r="A331">
        <v>3</v>
      </c>
      <c r="B331">
        <v>1.6</v>
      </c>
      <c r="C331">
        <v>0.54</v>
      </c>
      <c r="D331">
        <v>4.8000000000000007</v>
      </c>
      <c r="E331" t="s">
        <v>2476</v>
      </c>
      <c r="F331" t="s">
        <v>2265</v>
      </c>
      <c r="G331" s="9">
        <v>35565</v>
      </c>
      <c r="H331" t="s">
        <v>1846</v>
      </c>
      <c r="I331" s="9">
        <v>35572</v>
      </c>
    </row>
    <row r="332" spans="1:9" x14ac:dyDescent="0.25">
      <c r="A332">
        <v>3</v>
      </c>
      <c r="B332">
        <v>3.31</v>
      </c>
      <c r="C332">
        <v>1.52</v>
      </c>
      <c r="D332">
        <v>9.93</v>
      </c>
      <c r="E332" t="s">
        <v>2619</v>
      </c>
      <c r="F332" t="s">
        <v>2063</v>
      </c>
      <c r="G332" s="9">
        <v>35575</v>
      </c>
      <c r="H332" t="s">
        <v>1846</v>
      </c>
      <c r="I332" s="9">
        <v>35579</v>
      </c>
    </row>
    <row r="333" spans="1:9" x14ac:dyDescent="0.25">
      <c r="A333">
        <v>3</v>
      </c>
      <c r="B333">
        <v>2.94</v>
      </c>
      <c r="C333">
        <v>1.1200000000000001</v>
      </c>
      <c r="D333">
        <v>8.82</v>
      </c>
      <c r="E333" t="s">
        <v>2463</v>
      </c>
      <c r="F333" t="s">
        <v>2400</v>
      </c>
      <c r="G333" s="9">
        <v>35578</v>
      </c>
      <c r="H333" t="s">
        <v>1846</v>
      </c>
      <c r="I333" s="9">
        <v>35579</v>
      </c>
    </row>
    <row r="334" spans="1:9" x14ac:dyDescent="0.25">
      <c r="A334">
        <v>3</v>
      </c>
      <c r="B334">
        <v>2.5099999999999998</v>
      </c>
      <c r="C334">
        <v>0.78</v>
      </c>
      <c r="D334">
        <v>7.5299999999999994</v>
      </c>
      <c r="E334" t="s">
        <v>2600</v>
      </c>
      <c r="F334" t="s">
        <v>2396</v>
      </c>
      <c r="G334" s="9">
        <v>35608</v>
      </c>
      <c r="H334" t="s">
        <v>1846</v>
      </c>
      <c r="I334" s="9">
        <v>35614</v>
      </c>
    </row>
    <row r="335" spans="1:9" x14ac:dyDescent="0.25">
      <c r="A335">
        <v>3</v>
      </c>
      <c r="B335">
        <v>0.66</v>
      </c>
      <c r="C335">
        <v>0.3</v>
      </c>
      <c r="D335">
        <v>1.98</v>
      </c>
      <c r="E335" t="s">
        <v>2456</v>
      </c>
      <c r="F335" t="s">
        <v>2459</v>
      </c>
      <c r="G335" s="9">
        <v>35610</v>
      </c>
      <c r="H335" t="s">
        <v>1846</v>
      </c>
      <c r="I335" s="9">
        <v>35614</v>
      </c>
    </row>
    <row r="336" spans="1:9" x14ac:dyDescent="0.25">
      <c r="A336">
        <v>3</v>
      </c>
      <c r="B336">
        <v>2.79</v>
      </c>
      <c r="C336">
        <v>1.4</v>
      </c>
      <c r="D336">
        <v>8.370000000000001</v>
      </c>
      <c r="E336" t="s">
        <v>2620</v>
      </c>
      <c r="F336" t="s">
        <v>2387</v>
      </c>
      <c r="G336" s="9">
        <v>35611</v>
      </c>
      <c r="H336" t="s">
        <v>1846</v>
      </c>
      <c r="I336" s="9">
        <v>35614</v>
      </c>
    </row>
    <row r="337" spans="1:9" x14ac:dyDescent="0.25">
      <c r="A337">
        <v>3</v>
      </c>
      <c r="B337">
        <v>1.88</v>
      </c>
      <c r="C337">
        <v>0.73</v>
      </c>
      <c r="D337">
        <v>5.64</v>
      </c>
      <c r="E337" t="s">
        <v>2518</v>
      </c>
      <c r="F337" t="s">
        <v>2380</v>
      </c>
      <c r="G337" s="9">
        <v>35611</v>
      </c>
      <c r="H337" t="s">
        <v>1846</v>
      </c>
      <c r="I337" s="9">
        <v>35614</v>
      </c>
    </row>
    <row r="338" spans="1:9" x14ac:dyDescent="0.25">
      <c r="A338">
        <v>3</v>
      </c>
      <c r="B338">
        <v>2.98</v>
      </c>
      <c r="C338">
        <v>1.1000000000000001</v>
      </c>
      <c r="D338">
        <v>8.94</v>
      </c>
      <c r="E338" t="s">
        <v>2572</v>
      </c>
      <c r="F338" t="s">
        <v>2383</v>
      </c>
      <c r="G338" s="9">
        <v>35636</v>
      </c>
      <c r="H338" t="s">
        <v>1846</v>
      </c>
      <c r="I338" s="9">
        <v>35639</v>
      </c>
    </row>
    <row r="339" spans="1:9" x14ac:dyDescent="0.25">
      <c r="A339">
        <v>3</v>
      </c>
      <c r="B339">
        <v>2.35</v>
      </c>
      <c r="C339">
        <v>0.8</v>
      </c>
      <c r="D339">
        <v>7.0500000000000007</v>
      </c>
      <c r="E339" t="s">
        <v>2270</v>
      </c>
      <c r="F339" t="s">
        <v>2411</v>
      </c>
      <c r="G339" s="9">
        <v>35632</v>
      </c>
      <c r="H339" t="s">
        <v>1846</v>
      </c>
      <c r="I339" s="9">
        <v>35639</v>
      </c>
    </row>
    <row r="340" spans="1:9" x14ac:dyDescent="0.25">
      <c r="A340">
        <v>3</v>
      </c>
      <c r="B340">
        <v>2.54</v>
      </c>
      <c r="C340">
        <v>0.94</v>
      </c>
      <c r="D340">
        <v>7.62</v>
      </c>
      <c r="E340" t="s">
        <v>2616</v>
      </c>
      <c r="F340" t="s">
        <v>2182</v>
      </c>
      <c r="G340" s="9">
        <v>35632</v>
      </c>
      <c r="H340" t="s">
        <v>1846</v>
      </c>
      <c r="I340" s="9">
        <v>35639</v>
      </c>
    </row>
    <row r="341" spans="1:9" x14ac:dyDescent="0.25">
      <c r="A341">
        <v>3</v>
      </c>
      <c r="B341">
        <v>2.5099999999999998</v>
      </c>
      <c r="C341">
        <v>0.78</v>
      </c>
      <c r="D341">
        <v>7.5299999999999994</v>
      </c>
      <c r="E341" t="s">
        <v>2431</v>
      </c>
      <c r="F341" t="s">
        <v>2396</v>
      </c>
      <c r="G341" s="9">
        <v>35699</v>
      </c>
      <c r="H341" t="s">
        <v>1846</v>
      </c>
      <c r="I341" s="9">
        <v>35705</v>
      </c>
    </row>
    <row r="342" spans="1:9" x14ac:dyDescent="0.25">
      <c r="A342">
        <v>3</v>
      </c>
      <c r="B342">
        <v>2.2599999999999998</v>
      </c>
      <c r="C342">
        <v>0.88</v>
      </c>
      <c r="D342">
        <v>6.7799999999999994</v>
      </c>
      <c r="E342" t="s">
        <v>2621</v>
      </c>
      <c r="F342" t="s">
        <v>1962</v>
      </c>
      <c r="G342" s="9">
        <v>35704</v>
      </c>
      <c r="H342" t="s">
        <v>1846</v>
      </c>
      <c r="I342" s="9">
        <v>35705</v>
      </c>
    </row>
    <row r="343" spans="1:9" x14ac:dyDescent="0.25">
      <c r="A343">
        <v>3</v>
      </c>
      <c r="B343">
        <v>2.35</v>
      </c>
      <c r="C343">
        <v>0.8</v>
      </c>
      <c r="D343">
        <v>7.0500000000000007</v>
      </c>
      <c r="E343" t="s">
        <v>2534</v>
      </c>
      <c r="F343" t="s">
        <v>2411</v>
      </c>
      <c r="G343" s="9">
        <v>35698</v>
      </c>
      <c r="H343" t="s">
        <v>1846</v>
      </c>
      <c r="I343" s="9">
        <v>35705</v>
      </c>
    </row>
    <row r="344" spans="1:9" x14ac:dyDescent="0.25">
      <c r="A344">
        <v>3</v>
      </c>
      <c r="B344">
        <v>2.73</v>
      </c>
      <c r="C344">
        <v>1.06</v>
      </c>
      <c r="D344">
        <v>8.19</v>
      </c>
      <c r="E344" t="s">
        <v>2519</v>
      </c>
      <c r="F344" t="s">
        <v>1913</v>
      </c>
      <c r="G344" s="9">
        <v>35715</v>
      </c>
      <c r="H344" t="s">
        <v>1846</v>
      </c>
      <c r="I344" s="9">
        <v>35719</v>
      </c>
    </row>
    <row r="345" spans="1:9" x14ac:dyDescent="0.25">
      <c r="A345">
        <v>3</v>
      </c>
      <c r="B345">
        <v>2.52</v>
      </c>
      <c r="C345">
        <v>0.78</v>
      </c>
      <c r="D345">
        <v>7.5600000000000005</v>
      </c>
      <c r="E345" t="s">
        <v>2622</v>
      </c>
      <c r="F345" t="s">
        <v>2329</v>
      </c>
      <c r="G345" s="9">
        <v>35781</v>
      </c>
      <c r="H345" t="s">
        <v>1846</v>
      </c>
      <c r="I345" s="9">
        <v>35786</v>
      </c>
    </row>
    <row r="346" spans="1:9" x14ac:dyDescent="0.25">
      <c r="A346">
        <v>3</v>
      </c>
      <c r="B346">
        <v>2.2599999999999998</v>
      </c>
      <c r="C346">
        <v>0.88</v>
      </c>
      <c r="D346">
        <v>6.7799999999999994</v>
      </c>
      <c r="E346" t="s">
        <v>2623</v>
      </c>
      <c r="F346" t="s">
        <v>1962</v>
      </c>
      <c r="G346" s="9">
        <v>35785</v>
      </c>
      <c r="H346" t="s">
        <v>1846</v>
      </c>
      <c r="I346" s="9">
        <v>35786</v>
      </c>
    </row>
    <row r="347" spans="1:9" x14ac:dyDescent="0.25">
      <c r="A347">
        <v>3</v>
      </c>
      <c r="B347">
        <v>2.79</v>
      </c>
      <c r="C347">
        <v>1.4</v>
      </c>
      <c r="D347">
        <v>8.370000000000001</v>
      </c>
      <c r="E347" t="s">
        <v>2624</v>
      </c>
      <c r="F347" t="s">
        <v>2387</v>
      </c>
      <c r="G347" s="9">
        <v>35550</v>
      </c>
      <c r="H347" t="s">
        <v>1709</v>
      </c>
      <c r="I347" s="9">
        <v>35553</v>
      </c>
    </row>
    <row r="348" spans="1:9" x14ac:dyDescent="0.25">
      <c r="A348">
        <v>3</v>
      </c>
      <c r="B348">
        <v>2.5099999999999998</v>
      </c>
      <c r="C348">
        <v>0.78</v>
      </c>
      <c r="D348">
        <v>7.5299999999999994</v>
      </c>
      <c r="E348" t="s">
        <v>2625</v>
      </c>
      <c r="F348" t="s">
        <v>2396</v>
      </c>
      <c r="G348" s="9">
        <v>35553</v>
      </c>
      <c r="H348" t="s">
        <v>1709</v>
      </c>
      <c r="I348" s="9">
        <v>35559</v>
      </c>
    </row>
    <row r="349" spans="1:9" x14ac:dyDescent="0.25">
      <c r="A349">
        <v>3</v>
      </c>
      <c r="B349">
        <v>2.4500000000000002</v>
      </c>
      <c r="C349">
        <v>1.23</v>
      </c>
      <c r="D349">
        <v>7.3500000000000005</v>
      </c>
      <c r="E349" t="s">
        <v>2626</v>
      </c>
      <c r="F349" t="s">
        <v>2438</v>
      </c>
      <c r="G349" s="9">
        <v>35692</v>
      </c>
      <c r="H349" t="s">
        <v>1709</v>
      </c>
      <c r="I349" s="9">
        <v>35694</v>
      </c>
    </row>
    <row r="350" spans="1:9" x14ac:dyDescent="0.25">
      <c r="A350">
        <v>3</v>
      </c>
      <c r="B350">
        <v>3.58</v>
      </c>
      <c r="C350">
        <v>1.5</v>
      </c>
      <c r="D350">
        <v>10.74</v>
      </c>
      <c r="E350" t="s">
        <v>2627</v>
      </c>
      <c r="F350" t="s">
        <v>2315</v>
      </c>
      <c r="G350" s="9">
        <v>35687</v>
      </c>
      <c r="H350" t="s">
        <v>1709</v>
      </c>
      <c r="I350" s="9">
        <v>35694</v>
      </c>
    </row>
    <row r="351" spans="1:9" x14ac:dyDescent="0.25">
      <c r="A351">
        <v>3</v>
      </c>
      <c r="B351">
        <v>3.31</v>
      </c>
      <c r="C351">
        <v>1.52</v>
      </c>
      <c r="D351">
        <v>9.93</v>
      </c>
      <c r="E351" t="s">
        <v>2628</v>
      </c>
      <c r="F351" t="s">
        <v>2063</v>
      </c>
      <c r="G351" s="9">
        <v>36026</v>
      </c>
      <c r="H351" t="s">
        <v>1709</v>
      </c>
      <c r="I351" s="9">
        <v>36030</v>
      </c>
    </row>
    <row r="352" spans="1:9" x14ac:dyDescent="0.25">
      <c r="A352">
        <v>3</v>
      </c>
      <c r="B352">
        <v>1.31</v>
      </c>
      <c r="C352">
        <v>0.66</v>
      </c>
      <c r="D352">
        <v>3.93</v>
      </c>
      <c r="E352" t="s">
        <v>2629</v>
      </c>
      <c r="F352" t="s">
        <v>2425</v>
      </c>
      <c r="G352" s="9">
        <v>36028</v>
      </c>
      <c r="H352" t="s">
        <v>1709</v>
      </c>
      <c r="I352" s="9">
        <v>36030</v>
      </c>
    </row>
    <row r="353" spans="1:9" x14ac:dyDescent="0.25">
      <c r="A353">
        <v>3</v>
      </c>
      <c r="B353">
        <v>2.12</v>
      </c>
      <c r="C353">
        <v>0.91</v>
      </c>
      <c r="D353">
        <v>6.36</v>
      </c>
      <c r="E353" t="s">
        <v>2630</v>
      </c>
      <c r="F353" t="s">
        <v>2420</v>
      </c>
      <c r="G353" s="9">
        <v>35477</v>
      </c>
      <c r="H353" t="s">
        <v>1709</v>
      </c>
      <c r="I353" s="9">
        <v>35478</v>
      </c>
    </row>
    <row r="354" spans="1:9" x14ac:dyDescent="0.25">
      <c r="A354">
        <v>3</v>
      </c>
      <c r="B354">
        <v>1.88</v>
      </c>
      <c r="C354">
        <v>0.73</v>
      </c>
      <c r="D354">
        <v>5.64</v>
      </c>
      <c r="E354" t="s">
        <v>2631</v>
      </c>
      <c r="F354" t="s">
        <v>2380</v>
      </c>
      <c r="G354" s="9">
        <v>35995</v>
      </c>
      <c r="H354" t="s">
        <v>1709</v>
      </c>
      <c r="I354" s="9">
        <v>35998</v>
      </c>
    </row>
    <row r="355" spans="1:9" x14ac:dyDescent="0.25">
      <c r="A355">
        <v>3</v>
      </c>
      <c r="B355">
        <v>2.12</v>
      </c>
      <c r="C355">
        <v>0.91</v>
      </c>
      <c r="D355">
        <v>6.36</v>
      </c>
      <c r="E355" t="s">
        <v>2632</v>
      </c>
      <c r="F355" t="s">
        <v>2420</v>
      </c>
      <c r="G355" s="9">
        <v>35997</v>
      </c>
      <c r="H355" t="s">
        <v>1709</v>
      </c>
      <c r="I355" s="9">
        <v>35998</v>
      </c>
    </row>
    <row r="356" spans="1:9" x14ac:dyDescent="0.25">
      <c r="A356">
        <v>3</v>
      </c>
      <c r="B356">
        <v>3.46</v>
      </c>
      <c r="C356">
        <v>1.38</v>
      </c>
      <c r="D356">
        <v>10.379999999999999</v>
      </c>
      <c r="E356" t="s">
        <v>2633</v>
      </c>
      <c r="F356" t="s">
        <v>2373</v>
      </c>
      <c r="G356" s="9">
        <v>35994</v>
      </c>
      <c r="H356" t="s">
        <v>1709</v>
      </c>
      <c r="I356" s="9">
        <v>35998</v>
      </c>
    </row>
    <row r="357" spans="1:9" x14ac:dyDescent="0.25">
      <c r="A357">
        <v>3</v>
      </c>
      <c r="B357">
        <v>1.63</v>
      </c>
      <c r="C357">
        <v>0.73</v>
      </c>
      <c r="D357">
        <v>4.8899999999999997</v>
      </c>
      <c r="E357" t="s">
        <v>2624</v>
      </c>
      <c r="F357" t="s">
        <v>2474</v>
      </c>
      <c r="G357" s="9">
        <v>35938</v>
      </c>
      <c r="H357" t="s">
        <v>1709</v>
      </c>
      <c r="I357" s="9">
        <v>35939</v>
      </c>
    </row>
    <row r="358" spans="1:9" x14ac:dyDescent="0.25">
      <c r="A358">
        <v>3</v>
      </c>
      <c r="B358">
        <v>3.31</v>
      </c>
      <c r="C358">
        <v>1.52</v>
      </c>
      <c r="D358">
        <v>9.93</v>
      </c>
      <c r="E358" t="s">
        <v>2634</v>
      </c>
      <c r="F358" t="s">
        <v>2063</v>
      </c>
      <c r="G358" s="9">
        <v>35935</v>
      </c>
      <c r="H358" t="s">
        <v>1709</v>
      </c>
      <c r="I358" s="9">
        <v>35939</v>
      </c>
    </row>
    <row r="359" spans="1:9" x14ac:dyDescent="0.25">
      <c r="A359">
        <v>3</v>
      </c>
      <c r="B359">
        <v>3.2</v>
      </c>
      <c r="C359">
        <v>1.38</v>
      </c>
      <c r="D359">
        <v>9.6000000000000014</v>
      </c>
      <c r="E359" t="s">
        <v>2635</v>
      </c>
      <c r="F359" t="s">
        <v>2408</v>
      </c>
      <c r="G359" s="9">
        <v>35933</v>
      </c>
      <c r="H359" t="s">
        <v>1709</v>
      </c>
      <c r="I359" s="9">
        <v>35939</v>
      </c>
    </row>
    <row r="360" spans="1:9" x14ac:dyDescent="0.25">
      <c r="A360">
        <v>3</v>
      </c>
      <c r="B360">
        <v>3.84</v>
      </c>
      <c r="C360">
        <v>1.1499999999999999</v>
      </c>
      <c r="D360">
        <v>11.52</v>
      </c>
      <c r="E360" t="s">
        <v>2636</v>
      </c>
      <c r="F360" t="s">
        <v>2423</v>
      </c>
      <c r="G360" s="9">
        <v>35820</v>
      </c>
      <c r="H360" t="s">
        <v>1709</v>
      </c>
      <c r="I360" s="9">
        <v>35827</v>
      </c>
    </row>
    <row r="361" spans="1:9" x14ac:dyDescent="0.25">
      <c r="A361">
        <v>3</v>
      </c>
      <c r="B361">
        <v>3.84</v>
      </c>
      <c r="C361">
        <v>1.1499999999999999</v>
      </c>
      <c r="D361">
        <v>11.52</v>
      </c>
      <c r="E361" t="s">
        <v>2637</v>
      </c>
      <c r="F361" t="s">
        <v>2423</v>
      </c>
      <c r="G361" s="9">
        <v>35500</v>
      </c>
      <c r="H361" t="s">
        <v>1709</v>
      </c>
      <c r="I361" s="9">
        <v>35507</v>
      </c>
    </row>
    <row r="362" spans="1:9" x14ac:dyDescent="0.25">
      <c r="A362">
        <v>3</v>
      </c>
      <c r="B362">
        <v>3.88</v>
      </c>
      <c r="C362">
        <v>1.71</v>
      </c>
      <c r="D362">
        <v>11.64</v>
      </c>
      <c r="E362" t="s">
        <v>2638</v>
      </c>
      <c r="F362" t="s">
        <v>2393</v>
      </c>
      <c r="G362" s="9">
        <v>35939</v>
      </c>
      <c r="H362" t="s">
        <v>1709</v>
      </c>
      <c r="I362" s="9">
        <v>35941</v>
      </c>
    </row>
    <row r="363" spans="1:9" x14ac:dyDescent="0.25">
      <c r="A363">
        <v>3</v>
      </c>
      <c r="B363">
        <v>1.65</v>
      </c>
      <c r="C363">
        <v>0.71</v>
      </c>
      <c r="D363">
        <v>4.9499999999999993</v>
      </c>
      <c r="E363" t="s">
        <v>2639</v>
      </c>
      <c r="F363" t="s">
        <v>1869</v>
      </c>
      <c r="G363" s="9">
        <v>35936</v>
      </c>
      <c r="H363" t="s">
        <v>1709</v>
      </c>
      <c r="I363" s="9">
        <v>35941</v>
      </c>
    </row>
    <row r="364" spans="1:9" x14ac:dyDescent="0.25">
      <c r="A364">
        <v>3</v>
      </c>
      <c r="B364">
        <v>2.35</v>
      </c>
      <c r="C364">
        <v>0.8</v>
      </c>
      <c r="D364">
        <v>7.0500000000000007</v>
      </c>
      <c r="E364" t="s">
        <v>2640</v>
      </c>
      <c r="F364" t="s">
        <v>2411</v>
      </c>
      <c r="G364" s="9">
        <v>35934</v>
      </c>
      <c r="H364" t="s">
        <v>1709</v>
      </c>
      <c r="I364" s="9">
        <v>35941</v>
      </c>
    </row>
    <row r="365" spans="1:9" x14ac:dyDescent="0.25">
      <c r="A365">
        <v>3</v>
      </c>
      <c r="B365">
        <v>3.46</v>
      </c>
      <c r="C365">
        <v>1.38</v>
      </c>
      <c r="D365">
        <v>10.379999999999999</v>
      </c>
      <c r="E365" t="s">
        <v>2641</v>
      </c>
      <c r="F365" t="s">
        <v>2373</v>
      </c>
      <c r="G365" s="9">
        <v>35691</v>
      </c>
      <c r="H365" t="s">
        <v>1709</v>
      </c>
      <c r="I365" s="9">
        <v>35695</v>
      </c>
    </row>
    <row r="366" spans="1:9" x14ac:dyDescent="0.25">
      <c r="A366">
        <v>3</v>
      </c>
      <c r="B366">
        <v>1.88</v>
      </c>
      <c r="C366">
        <v>0.73</v>
      </c>
      <c r="D366">
        <v>5.64</v>
      </c>
      <c r="E366" t="s">
        <v>2631</v>
      </c>
      <c r="F366" t="s">
        <v>2380</v>
      </c>
      <c r="G366" s="9">
        <v>35438</v>
      </c>
      <c r="H366" t="s">
        <v>1709</v>
      </c>
      <c r="I366" s="9">
        <v>35441</v>
      </c>
    </row>
    <row r="367" spans="1:9" x14ac:dyDescent="0.25">
      <c r="A367">
        <v>3</v>
      </c>
      <c r="B367">
        <v>1.37</v>
      </c>
      <c r="C367">
        <v>0.62</v>
      </c>
      <c r="D367">
        <v>4.1100000000000003</v>
      </c>
      <c r="E367" t="s">
        <v>2642</v>
      </c>
      <c r="F367" t="s">
        <v>2096</v>
      </c>
      <c r="G367" s="9">
        <v>35666</v>
      </c>
      <c r="H367" t="s">
        <v>1709</v>
      </c>
      <c r="I367" s="9">
        <v>35668</v>
      </c>
    </row>
    <row r="368" spans="1:9" x14ac:dyDescent="0.25">
      <c r="A368">
        <v>3</v>
      </c>
      <c r="B368">
        <v>2.73</v>
      </c>
      <c r="C368">
        <v>1.06</v>
      </c>
      <c r="D368">
        <v>8.19</v>
      </c>
      <c r="E368" t="s">
        <v>2643</v>
      </c>
      <c r="F368" t="s">
        <v>1913</v>
      </c>
      <c r="G368" s="9">
        <v>35664</v>
      </c>
      <c r="H368" t="s">
        <v>1709</v>
      </c>
      <c r="I368" s="9">
        <v>35668</v>
      </c>
    </row>
    <row r="369" spans="1:9" x14ac:dyDescent="0.25">
      <c r="A369">
        <v>3</v>
      </c>
      <c r="B369">
        <v>2.5099999999999998</v>
      </c>
      <c r="C369">
        <v>0.78</v>
      </c>
      <c r="D369">
        <v>7.5299999999999994</v>
      </c>
      <c r="E369" t="s">
        <v>2644</v>
      </c>
      <c r="F369" t="s">
        <v>2396</v>
      </c>
      <c r="G369" s="9">
        <v>35662</v>
      </c>
      <c r="H369" t="s">
        <v>1709</v>
      </c>
      <c r="I369" s="9">
        <v>35668</v>
      </c>
    </row>
    <row r="370" spans="1:9" x14ac:dyDescent="0.25">
      <c r="A370">
        <v>3</v>
      </c>
      <c r="B370">
        <v>2.94</v>
      </c>
      <c r="C370">
        <v>1.1200000000000001</v>
      </c>
      <c r="D370">
        <v>8.82</v>
      </c>
      <c r="E370" t="s">
        <v>2645</v>
      </c>
      <c r="F370" t="s">
        <v>2400</v>
      </c>
      <c r="G370" s="9">
        <v>35667</v>
      </c>
      <c r="H370" t="s">
        <v>1709</v>
      </c>
      <c r="I370" s="9">
        <v>35668</v>
      </c>
    </row>
    <row r="371" spans="1:9" x14ac:dyDescent="0.25">
      <c r="A371">
        <v>3</v>
      </c>
      <c r="B371">
        <v>2.79</v>
      </c>
      <c r="C371">
        <v>1.4</v>
      </c>
      <c r="D371">
        <v>8.370000000000001</v>
      </c>
      <c r="E371" t="s">
        <v>2646</v>
      </c>
      <c r="F371" t="s">
        <v>2387</v>
      </c>
      <c r="G371" s="9">
        <v>35665</v>
      </c>
      <c r="H371" t="s">
        <v>1709</v>
      </c>
      <c r="I371" s="9">
        <v>35668</v>
      </c>
    </row>
    <row r="372" spans="1:9" x14ac:dyDescent="0.25">
      <c r="A372">
        <v>3</v>
      </c>
      <c r="B372">
        <v>3.31</v>
      </c>
      <c r="C372">
        <v>1.52</v>
      </c>
      <c r="D372">
        <v>9.93</v>
      </c>
      <c r="E372" t="s">
        <v>2646</v>
      </c>
      <c r="F372" t="s">
        <v>2063</v>
      </c>
      <c r="G372" s="9">
        <v>35664</v>
      </c>
      <c r="H372" t="s">
        <v>1709</v>
      </c>
      <c r="I372" s="9">
        <v>35668</v>
      </c>
    </row>
    <row r="373" spans="1:9" x14ac:dyDescent="0.25">
      <c r="A373">
        <v>3</v>
      </c>
      <c r="B373">
        <v>2.2599999999999998</v>
      </c>
      <c r="C373">
        <v>0.88</v>
      </c>
      <c r="D373">
        <v>6.7799999999999994</v>
      </c>
      <c r="E373" t="s">
        <v>2647</v>
      </c>
      <c r="F373" t="s">
        <v>1962</v>
      </c>
      <c r="G373" s="9">
        <v>35667</v>
      </c>
      <c r="H373" t="s">
        <v>1709</v>
      </c>
      <c r="I373" s="9">
        <v>35668</v>
      </c>
    </row>
    <row r="374" spans="1:9" x14ac:dyDescent="0.25">
      <c r="A374">
        <v>3</v>
      </c>
      <c r="B374">
        <v>0.66</v>
      </c>
      <c r="C374">
        <v>0.3</v>
      </c>
      <c r="D374">
        <v>1.98</v>
      </c>
      <c r="E374" t="s">
        <v>2643</v>
      </c>
      <c r="F374" t="s">
        <v>2459</v>
      </c>
      <c r="G374" s="9">
        <v>35575</v>
      </c>
      <c r="H374" t="s">
        <v>1709</v>
      </c>
      <c r="I374" s="9">
        <v>35579</v>
      </c>
    </row>
    <row r="375" spans="1:9" x14ac:dyDescent="0.25">
      <c r="A375">
        <v>3</v>
      </c>
      <c r="B375">
        <v>1.6</v>
      </c>
      <c r="C375">
        <v>0.54</v>
      </c>
      <c r="D375">
        <v>4.8000000000000007</v>
      </c>
      <c r="E375" t="s">
        <v>2648</v>
      </c>
      <c r="F375" t="s">
        <v>2265</v>
      </c>
      <c r="G375" s="9">
        <v>35572</v>
      </c>
      <c r="H375" t="s">
        <v>1709</v>
      </c>
      <c r="I375" s="9">
        <v>35579</v>
      </c>
    </row>
    <row r="376" spans="1:9" x14ac:dyDescent="0.25">
      <c r="A376">
        <v>3</v>
      </c>
      <c r="B376">
        <v>3.88</v>
      </c>
      <c r="C376">
        <v>1.71</v>
      </c>
      <c r="D376">
        <v>11.64</v>
      </c>
      <c r="E376" t="s">
        <v>2649</v>
      </c>
      <c r="F376" t="s">
        <v>2393</v>
      </c>
      <c r="G376" s="9">
        <v>35516</v>
      </c>
      <c r="H376" t="s">
        <v>1709</v>
      </c>
      <c r="I376" s="9">
        <v>35518</v>
      </c>
    </row>
    <row r="377" spans="1:9" x14ac:dyDescent="0.25">
      <c r="A377">
        <v>3</v>
      </c>
      <c r="B377">
        <v>3.2</v>
      </c>
      <c r="C377">
        <v>1.38</v>
      </c>
      <c r="D377">
        <v>9.6000000000000014</v>
      </c>
      <c r="E377" t="s">
        <v>2650</v>
      </c>
      <c r="F377" t="s">
        <v>2408</v>
      </c>
      <c r="G377" s="9">
        <v>35597</v>
      </c>
      <c r="H377" t="s">
        <v>1709</v>
      </c>
      <c r="I377" s="9">
        <v>35603</v>
      </c>
    </row>
    <row r="378" spans="1:9" x14ac:dyDescent="0.25">
      <c r="A378">
        <v>3</v>
      </c>
      <c r="B378">
        <v>0.69</v>
      </c>
      <c r="C378">
        <v>0.25</v>
      </c>
      <c r="D378">
        <v>2.0699999999999998</v>
      </c>
      <c r="E378" t="s">
        <v>2626</v>
      </c>
      <c r="F378" t="s">
        <v>2407</v>
      </c>
      <c r="G378" s="9">
        <v>36084</v>
      </c>
      <c r="H378" t="s">
        <v>1709</v>
      </c>
      <c r="I378" s="9">
        <v>36085</v>
      </c>
    </row>
    <row r="379" spans="1:9" x14ac:dyDescent="0.25">
      <c r="A379">
        <v>3</v>
      </c>
      <c r="B379">
        <v>2.4500000000000002</v>
      </c>
      <c r="C379">
        <v>1.23</v>
      </c>
      <c r="D379">
        <v>7.3500000000000005</v>
      </c>
      <c r="E379" t="s">
        <v>2651</v>
      </c>
      <c r="F379" t="s">
        <v>2438</v>
      </c>
      <c r="G379" s="9">
        <v>36083</v>
      </c>
      <c r="H379" t="s">
        <v>1709</v>
      </c>
      <c r="I379" s="9">
        <v>36085</v>
      </c>
    </row>
    <row r="380" spans="1:9" x14ac:dyDescent="0.25">
      <c r="A380">
        <v>3</v>
      </c>
      <c r="B380">
        <v>1.31</v>
      </c>
      <c r="C380">
        <v>0.66</v>
      </c>
      <c r="D380">
        <v>3.93</v>
      </c>
      <c r="E380" t="s">
        <v>2652</v>
      </c>
      <c r="F380" t="s">
        <v>2425</v>
      </c>
      <c r="G380" s="9">
        <v>36083</v>
      </c>
      <c r="H380" t="s">
        <v>1709</v>
      </c>
      <c r="I380" s="9">
        <v>36085</v>
      </c>
    </row>
    <row r="381" spans="1:9" x14ac:dyDescent="0.25">
      <c r="A381">
        <v>3</v>
      </c>
      <c r="B381">
        <v>3.46</v>
      </c>
      <c r="C381">
        <v>1.38</v>
      </c>
      <c r="D381">
        <v>10.379999999999999</v>
      </c>
      <c r="E381" t="s">
        <v>2653</v>
      </c>
      <c r="F381" t="s">
        <v>2373</v>
      </c>
      <c r="G381" s="9">
        <v>36028</v>
      </c>
      <c r="H381" t="s">
        <v>1709</v>
      </c>
      <c r="I381" s="9">
        <v>36032</v>
      </c>
    </row>
    <row r="382" spans="1:9" x14ac:dyDescent="0.25">
      <c r="A382">
        <v>3</v>
      </c>
      <c r="B382">
        <v>2.2200000000000002</v>
      </c>
      <c r="C382">
        <v>0.69</v>
      </c>
      <c r="D382">
        <v>6.66</v>
      </c>
      <c r="E382" t="s">
        <v>2654</v>
      </c>
      <c r="F382" t="s">
        <v>2390</v>
      </c>
      <c r="G382" s="9">
        <v>36031</v>
      </c>
      <c r="H382" t="s">
        <v>1709</v>
      </c>
      <c r="I382" s="9">
        <v>36032</v>
      </c>
    </row>
    <row r="383" spans="1:9" x14ac:dyDescent="0.25">
      <c r="A383">
        <v>3</v>
      </c>
      <c r="B383">
        <v>2.94</v>
      </c>
      <c r="C383">
        <v>1.1200000000000001</v>
      </c>
      <c r="D383">
        <v>8.82</v>
      </c>
      <c r="E383" t="s">
        <v>2655</v>
      </c>
      <c r="F383" t="s">
        <v>2400</v>
      </c>
      <c r="G383" s="9">
        <v>36031</v>
      </c>
      <c r="H383" t="s">
        <v>1709</v>
      </c>
      <c r="I383" s="9">
        <v>36032</v>
      </c>
    </row>
    <row r="384" spans="1:9" x14ac:dyDescent="0.25">
      <c r="A384">
        <v>3</v>
      </c>
      <c r="B384">
        <v>2.41</v>
      </c>
      <c r="C384">
        <v>0.84</v>
      </c>
      <c r="D384">
        <v>7.23</v>
      </c>
      <c r="E384" t="s">
        <v>2656</v>
      </c>
      <c r="F384" t="s">
        <v>2418</v>
      </c>
      <c r="G384" s="9">
        <v>35469</v>
      </c>
      <c r="H384" t="s">
        <v>1709</v>
      </c>
      <c r="I384" s="9">
        <v>35471</v>
      </c>
    </row>
    <row r="385" spans="1:9" x14ac:dyDescent="0.25">
      <c r="A385">
        <v>3</v>
      </c>
      <c r="B385">
        <v>0.66</v>
      </c>
      <c r="C385">
        <v>0.3</v>
      </c>
      <c r="D385">
        <v>1.98</v>
      </c>
      <c r="E385" t="s">
        <v>2657</v>
      </c>
      <c r="F385" t="s">
        <v>2459</v>
      </c>
      <c r="G385" s="9">
        <v>36019</v>
      </c>
      <c r="H385" t="s">
        <v>1709</v>
      </c>
      <c r="I385" s="9">
        <v>36023</v>
      </c>
    </row>
    <row r="386" spans="1:9" x14ac:dyDescent="0.25">
      <c r="A386">
        <v>3</v>
      </c>
      <c r="B386">
        <v>1.71</v>
      </c>
      <c r="C386">
        <v>0.79</v>
      </c>
      <c r="D386">
        <v>5.13</v>
      </c>
      <c r="E386" t="s">
        <v>2658</v>
      </c>
      <c r="F386" t="s">
        <v>2398</v>
      </c>
      <c r="G386" s="9">
        <v>36018</v>
      </c>
      <c r="H386" t="s">
        <v>1709</v>
      </c>
      <c r="I386" s="9">
        <v>36023</v>
      </c>
    </row>
    <row r="387" spans="1:9" x14ac:dyDescent="0.25">
      <c r="A387">
        <v>3</v>
      </c>
      <c r="B387">
        <v>1.59</v>
      </c>
      <c r="C387">
        <v>0.75</v>
      </c>
      <c r="D387">
        <v>4.7700000000000005</v>
      </c>
      <c r="E387" t="s">
        <v>2659</v>
      </c>
      <c r="F387" t="s">
        <v>2078</v>
      </c>
      <c r="G387" s="9">
        <v>36019</v>
      </c>
      <c r="H387" t="s">
        <v>1709</v>
      </c>
      <c r="I387" s="9">
        <v>36023</v>
      </c>
    </row>
    <row r="388" spans="1:9" x14ac:dyDescent="0.25">
      <c r="A388">
        <v>3</v>
      </c>
      <c r="B388">
        <v>2.79</v>
      </c>
      <c r="C388">
        <v>1.4</v>
      </c>
      <c r="D388">
        <v>8.370000000000001</v>
      </c>
      <c r="E388" t="s">
        <v>2660</v>
      </c>
      <c r="F388" t="s">
        <v>2387</v>
      </c>
      <c r="G388" s="9">
        <v>35540</v>
      </c>
      <c r="H388" t="s">
        <v>1709</v>
      </c>
      <c r="I388" s="9">
        <v>35543</v>
      </c>
    </row>
    <row r="389" spans="1:9" x14ac:dyDescent="0.25">
      <c r="A389">
        <v>3</v>
      </c>
      <c r="B389">
        <v>2.12</v>
      </c>
      <c r="C389">
        <v>0.91</v>
      </c>
      <c r="D389">
        <v>6.36</v>
      </c>
      <c r="E389" t="s">
        <v>2661</v>
      </c>
      <c r="F389" t="s">
        <v>2420</v>
      </c>
      <c r="G389" s="9">
        <v>35663</v>
      </c>
      <c r="H389" t="s">
        <v>1709</v>
      </c>
      <c r="I389" s="9">
        <v>35664</v>
      </c>
    </row>
    <row r="390" spans="1:9" x14ac:dyDescent="0.25">
      <c r="A390">
        <v>3</v>
      </c>
      <c r="B390">
        <v>1.71</v>
      </c>
      <c r="C390">
        <v>0.79</v>
      </c>
      <c r="D390">
        <v>5.13</v>
      </c>
      <c r="E390" t="s">
        <v>2662</v>
      </c>
      <c r="F390" t="s">
        <v>2398</v>
      </c>
      <c r="G390" s="9">
        <v>35659</v>
      </c>
      <c r="H390" t="s">
        <v>1709</v>
      </c>
      <c r="I390" s="9">
        <v>35664</v>
      </c>
    </row>
    <row r="391" spans="1:9" x14ac:dyDescent="0.25">
      <c r="A391">
        <v>3</v>
      </c>
      <c r="B391">
        <v>2.94</v>
      </c>
      <c r="C391">
        <v>1.1200000000000001</v>
      </c>
      <c r="D391">
        <v>8.82</v>
      </c>
      <c r="E391" t="s">
        <v>2663</v>
      </c>
      <c r="F391" t="s">
        <v>2400</v>
      </c>
      <c r="G391" s="9">
        <v>35931</v>
      </c>
      <c r="H391" t="s">
        <v>1709</v>
      </c>
      <c r="I391" s="9">
        <v>35932</v>
      </c>
    </row>
    <row r="392" spans="1:9" x14ac:dyDescent="0.25">
      <c r="A392">
        <v>3</v>
      </c>
      <c r="B392">
        <v>1.97</v>
      </c>
      <c r="C392">
        <v>0.67</v>
      </c>
      <c r="D392">
        <v>5.91</v>
      </c>
      <c r="E392" t="s">
        <v>2664</v>
      </c>
      <c r="F392" t="s">
        <v>2455</v>
      </c>
      <c r="G392" s="9">
        <v>35929</v>
      </c>
      <c r="H392" t="s">
        <v>1709</v>
      </c>
      <c r="I392" s="9">
        <v>35932</v>
      </c>
    </row>
    <row r="393" spans="1:9" x14ac:dyDescent="0.25">
      <c r="A393">
        <v>3</v>
      </c>
      <c r="B393">
        <v>3.58</v>
      </c>
      <c r="C393">
        <v>1.5</v>
      </c>
      <c r="D393">
        <v>10.74</v>
      </c>
      <c r="E393" t="s">
        <v>2665</v>
      </c>
      <c r="F393" t="s">
        <v>2315</v>
      </c>
      <c r="G393" s="9">
        <v>35710</v>
      </c>
      <c r="H393" t="s">
        <v>1709</v>
      </c>
      <c r="I393" s="9">
        <v>35717</v>
      </c>
    </row>
    <row r="394" spans="1:9" x14ac:dyDescent="0.25">
      <c r="A394">
        <v>3</v>
      </c>
      <c r="B394">
        <v>1.88</v>
      </c>
      <c r="C394">
        <v>0.73</v>
      </c>
      <c r="D394">
        <v>5.64</v>
      </c>
      <c r="E394" t="s">
        <v>1988</v>
      </c>
      <c r="F394" t="s">
        <v>2380</v>
      </c>
      <c r="G394" s="9">
        <v>35714</v>
      </c>
      <c r="H394" t="s">
        <v>1709</v>
      </c>
      <c r="I394" s="9">
        <v>35717</v>
      </c>
    </row>
    <row r="395" spans="1:9" x14ac:dyDescent="0.25">
      <c r="A395">
        <v>3</v>
      </c>
      <c r="B395">
        <v>2.2599999999999998</v>
      </c>
      <c r="C395">
        <v>0.88</v>
      </c>
      <c r="D395">
        <v>6.7799999999999994</v>
      </c>
      <c r="E395" t="s">
        <v>2666</v>
      </c>
      <c r="F395" t="s">
        <v>1962</v>
      </c>
      <c r="G395" s="9">
        <v>35716</v>
      </c>
      <c r="H395" t="s">
        <v>1709</v>
      </c>
      <c r="I395" s="9">
        <v>35717</v>
      </c>
    </row>
    <row r="396" spans="1:9" x14ac:dyDescent="0.25">
      <c r="A396">
        <v>3</v>
      </c>
      <c r="B396">
        <v>2.2200000000000002</v>
      </c>
      <c r="C396">
        <v>0.78</v>
      </c>
      <c r="D396">
        <v>6.66</v>
      </c>
      <c r="E396" t="s">
        <v>2667</v>
      </c>
      <c r="F396" t="s">
        <v>2403</v>
      </c>
      <c r="G396" s="9">
        <v>35716</v>
      </c>
      <c r="H396" t="s">
        <v>1709</v>
      </c>
      <c r="I396" s="9">
        <v>35717</v>
      </c>
    </row>
    <row r="397" spans="1:9" x14ac:dyDescent="0.25">
      <c r="A397">
        <v>3</v>
      </c>
      <c r="B397">
        <v>3.46</v>
      </c>
      <c r="C397">
        <v>1.38</v>
      </c>
      <c r="D397">
        <v>10.379999999999999</v>
      </c>
      <c r="E397" t="s">
        <v>2668</v>
      </c>
      <c r="F397" t="s">
        <v>2373</v>
      </c>
      <c r="G397" s="9">
        <v>35709</v>
      </c>
      <c r="H397" t="s">
        <v>1709</v>
      </c>
      <c r="I397" s="9">
        <v>35713</v>
      </c>
    </row>
    <row r="398" spans="1:9" x14ac:dyDescent="0.25">
      <c r="A398">
        <v>3</v>
      </c>
      <c r="B398">
        <v>2.94</v>
      </c>
      <c r="C398">
        <v>1.1200000000000001</v>
      </c>
      <c r="D398">
        <v>8.82</v>
      </c>
      <c r="E398" t="s">
        <v>2669</v>
      </c>
      <c r="F398" t="s">
        <v>2400</v>
      </c>
      <c r="G398" s="9">
        <v>35712</v>
      </c>
      <c r="H398" t="s">
        <v>1709</v>
      </c>
      <c r="I398" s="9">
        <v>35713</v>
      </c>
    </row>
    <row r="399" spans="1:9" x14ac:dyDescent="0.25">
      <c r="A399">
        <v>3</v>
      </c>
      <c r="B399">
        <v>2.35</v>
      </c>
      <c r="C399">
        <v>0.8</v>
      </c>
      <c r="D399">
        <v>7.0500000000000007</v>
      </c>
      <c r="E399" t="s">
        <v>2670</v>
      </c>
      <c r="F399" t="s">
        <v>2411</v>
      </c>
      <c r="G399" s="9">
        <v>35706</v>
      </c>
      <c r="H399" t="s">
        <v>1709</v>
      </c>
      <c r="I399" s="9">
        <v>35713</v>
      </c>
    </row>
    <row r="400" spans="1:9" x14ac:dyDescent="0.25">
      <c r="A400">
        <v>3</v>
      </c>
      <c r="B400">
        <v>1.59</v>
      </c>
      <c r="C400">
        <v>0.75</v>
      </c>
      <c r="D400">
        <v>4.7700000000000005</v>
      </c>
      <c r="E400" t="s">
        <v>2671</v>
      </c>
      <c r="F400" t="s">
        <v>2078</v>
      </c>
      <c r="G400" s="9">
        <v>35709</v>
      </c>
      <c r="H400" t="s">
        <v>1709</v>
      </c>
      <c r="I400" s="9">
        <v>35713</v>
      </c>
    </row>
    <row r="401" spans="1:9" x14ac:dyDescent="0.25">
      <c r="A401">
        <v>3</v>
      </c>
      <c r="B401">
        <v>3.2</v>
      </c>
      <c r="C401">
        <v>1.38</v>
      </c>
      <c r="D401">
        <v>9.6000000000000014</v>
      </c>
      <c r="E401" t="s">
        <v>2658</v>
      </c>
      <c r="F401" t="s">
        <v>2408</v>
      </c>
      <c r="G401" s="9">
        <v>35681</v>
      </c>
      <c r="H401" t="s">
        <v>1709</v>
      </c>
      <c r="I401" s="9">
        <v>35687</v>
      </c>
    </row>
    <row r="402" spans="1:9" x14ac:dyDescent="0.25">
      <c r="A402">
        <v>3</v>
      </c>
      <c r="B402">
        <v>2.2200000000000002</v>
      </c>
      <c r="C402">
        <v>0.69</v>
      </c>
      <c r="D402">
        <v>6.66</v>
      </c>
      <c r="E402" t="s">
        <v>2672</v>
      </c>
      <c r="F402" t="s">
        <v>2390</v>
      </c>
      <c r="G402" s="9">
        <v>35686</v>
      </c>
      <c r="H402" t="s">
        <v>1709</v>
      </c>
      <c r="I402" s="9">
        <v>35687</v>
      </c>
    </row>
    <row r="403" spans="1:9" x14ac:dyDescent="0.25">
      <c r="A403">
        <v>3</v>
      </c>
      <c r="B403">
        <v>1.97</v>
      </c>
      <c r="C403">
        <v>0.67</v>
      </c>
      <c r="D403">
        <v>5.91</v>
      </c>
      <c r="E403" t="s">
        <v>2673</v>
      </c>
      <c r="F403" t="s">
        <v>2455</v>
      </c>
      <c r="G403" s="9">
        <v>35684</v>
      </c>
      <c r="H403" t="s">
        <v>1709</v>
      </c>
      <c r="I403" s="9">
        <v>35687</v>
      </c>
    </row>
    <row r="404" spans="1:9" x14ac:dyDescent="0.25">
      <c r="A404">
        <v>3</v>
      </c>
      <c r="B404">
        <v>2.54</v>
      </c>
      <c r="C404">
        <v>0.94</v>
      </c>
      <c r="D404">
        <v>7.62</v>
      </c>
      <c r="E404" t="s">
        <v>2674</v>
      </c>
      <c r="F404" t="s">
        <v>2182</v>
      </c>
      <c r="G404" s="9">
        <v>35502</v>
      </c>
      <c r="H404" t="s">
        <v>1709</v>
      </c>
      <c r="I404" s="9">
        <v>35509</v>
      </c>
    </row>
    <row r="405" spans="1:9" x14ac:dyDescent="0.25">
      <c r="A405">
        <v>3</v>
      </c>
      <c r="B405">
        <v>1.33</v>
      </c>
      <c r="C405">
        <v>0.53</v>
      </c>
      <c r="D405">
        <v>3.99</v>
      </c>
      <c r="E405" t="s">
        <v>2675</v>
      </c>
      <c r="F405" t="s">
        <v>2404</v>
      </c>
      <c r="G405" s="9">
        <v>35502</v>
      </c>
      <c r="H405" t="s">
        <v>1709</v>
      </c>
      <c r="I405" s="9">
        <v>35509</v>
      </c>
    </row>
    <row r="406" spans="1:9" x14ac:dyDescent="0.25">
      <c r="A406">
        <v>3</v>
      </c>
      <c r="B406">
        <v>3.58</v>
      </c>
      <c r="C406">
        <v>1.5</v>
      </c>
      <c r="D406">
        <v>10.74</v>
      </c>
      <c r="E406" t="s">
        <v>2634</v>
      </c>
      <c r="F406" t="s">
        <v>2315</v>
      </c>
      <c r="G406" s="9">
        <v>35502</v>
      </c>
      <c r="H406" t="s">
        <v>1709</v>
      </c>
      <c r="I406" s="9">
        <v>35509</v>
      </c>
    </row>
    <row r="407" spans="1:9" x14ac:dyDescent="0.25">
      <c r="A407">
        <v>3</v>
      </c>
      <c r="B407">
        <v>1.31</v>
      </c>
      <c r="C407">
        <v>0.66</v>
      </c>
      <c r="D407">
        <v>3.93</v>
      </c>
      <c r="E407" t="s">
        <v>2676</v>
      </c>
      <c r="F407" t="s">
        <v>2425</v>
      </c>
      <c r="G407" s="9">
        <v>35507</v>
      </c>
      <c r="H407" t="s">
        <v>1709</v>
      </c>
      <c r="I407" s="9">
        <v>35509</v>
      </c>
    </row>
    <row r="408" spans="1:9" x14ac:dyDescent="0.25">
      <c r="A408">
        <v>3</v>
      </c>
      <c r="B408">
        <v>2.52</v>
      </c>
      <c r="C408">
        <v>0.78</v>
      </c>
      <c r="D408">
        <v>7.5600000000000005</v>
      </c>
      <c r="E408" t="s">
        <v>2637</v>
      </c>
      <c r="F408" t="s">
        <v>2329</v>
      </c>
      <c r="G408" s="9">
        <v>35939</v>
      </c>
      <c r="H408" t="s">
        <v>1709</v>
      </c>
      <c r="I408" s="9">
        <v>35944</v>
      </c>
    </row>
    <row r="409" spans="1:9" x14ac:dyDescent="0.25">
      <c r="A409">
        <v>3</v>
      </c>
      <c r="B409">
        <v>2.4500000000000002</v>
      </c>
      <c r="C409">
        <v>1.23</v>
      </c>
      <c r="D409">
        <v>7.3500000000000005</v>
      </c>
      <c r="E409" t="s">
        <v>2677</v>
      </c>
      <c r="F409" t="s">
        <v>2438</v>
      </c>
      <c r="G409" s="9">
        <v>35942</v>
      </c>
      <c r="H409" t="s">
        <v>1709</v>
      </c>
      <c r="I409" s="9">
        <v>35944</v>
      </c>
    </row>
    <row r="410" spans="1:9" x14ac:dyDescent="0.25">
      <c r="A410">
        <v>3</v>
      </c>
      <c r="B410">
        <v>1.65</v>
      </c>
      <c r="C410">
        <v>0.71</v>
      </c>
      <c r="D410">
        <v>4.9499999999999993</v>
      </c>
      <c r="E410" t="s">
        <v>2637</v>
      </c>
      <c r="F410" t="s">
        <v>1869</v>
      </c>
      <c r="G410" s="9">
        <v>35939</v>
      </c>
      <c r="H410" t="s">
        <v>1709</v>
      </c>
      <c r="I410" s="9">
        <v>35944</v>
      </c>
    </row>
    <row r="411" spans="1:9" x14ac:dyDescent="0.25">
      <c r="A411">
        <v>3</v>
      </c>
      <c r="B411">
        <v>1.42</v>
      </c>
      <c r="C411">
        <v>0.7</v>
      </c>
      <c r="D411">
        <v>4.26</v>
      </c>
      <c r="E411" t="s">
        <v>2678</v>
      </c>
      <c r="F411" t="s">
        <v>2394</v>
      </c>
      <c r="G411" s="9">
        <v>35841</v>
      </c>
      <c r="H411" t="s">
        <v>1709</v>
      </c>
      <c r="I411" s="9">
        <v>35845</v>
      </c>
    </row>
    <row r="412" spans="1:9" x14ac:dyDescent="0.25">
      <c r="A412">
        <v>3</v>
      </c>
      <c r="B412">
        <v>2.98</v>
      </c>
      <c r="C412">
        <v>1.1000000000000001</v>
      </c>
      <c r="D412">
        <v>8.94</v>
      </c>
      <c r="E412" t="s">
        <v>2679</v>
      </c>
      <c r="F412" t="s">
        <v>2383</v>
      </c>
      <c r="G412" s="9">
        <v>35842</v>
      </c>
      <c r="H412" t="s">
        <v>1709</v>
      </c>
      <c r="I412" s="9">
        <v>35845</v>
      </c>
    </row>
    <row r="413" spans="1:9" x14ac:dyDescent="0.25">
      <c r="A413">
        <v>3</v>
      </c>
      <c r="B413">
        <v>2.34</v>
      </c>
      <c r="C413">
        <v>1.03</v>
      </c>
      <c r="D413">
        <v>7.02</v>
      </c>
      <c r="E413" t="s">
        <v>2680</v>
      </c>
      <c r="F413" t="s">
        <v>2134</v>
      </c>
      <c r="G413" s="9">
        <v>35811</v>
      </c>
      <c r="H413" t="s">
        <v>1709</v>
      </c>
      <c r="I413" s="9">
        <v>35817</v>
      </c>
    </row>
    <row r="414" spans="1:9" x14ac:dyDescent="0.25">
      <c r="A414">
        <v>3</v>
      </c>
      <c r="B414">
        <v>3.2</v>
      </c>
      <c r="C414">
        <v>1.38</v>
      </c>
      <c r="D414">
        <v>9.6000000000000014</v>
      </c>
      <c r="E414" t="s">
        <v>2681</v>
      </c>
      <c r="F414" t="s">
        <v>2408</v>
      </c>
      <c r="G414" s="9">
        <v>35795</v>
      </c>
      <c r="H414" t="s">
        <v>1709</v>
      </c>
      <c r="I414" s="9">
        <v>35801</v>
      </c>
    </row>
    <row r="415" spans="1:9" x14ac:dyDescent="0.25">
      <c r="A415">
        <v>3</v>
      </c>
      <c r="B415">
        <v>0.69</v>
      </c>
      <c r="C415">
        <v>0.25</v>
      </c>
      <c r="D415">
        <v>2.0699999999999998</v>
      </c>
      <c r="E415" t="s">
        <v>2682</v>
      </c>
      <c r="F415" t="s">
        <v>2407</v>
      </c>
      <c r="G415" s="9">
        <v>35800</v>
      </c>
      <c r="H415" t="s">
        <v>1709</v>
      </c>
      <c r="I415" s="9">
        <v>35801</v>
      </c>
    </row>
    <row r="416" spans="1:9" x14ac:dyDescent="0.25">
      <c r="A416">
        <v>3</v>
      </c>
      <c r="B416">
        <v>2.35</v>
      </c>
      <c r="C416">
        <v>0.8</v>
      </c>
      <c r="D416">
        <v>7.0500000000000007</v>
      </c>
      <c r="E416" t="s">
        <v>2683</v>
      </c>
      <c r="F416" t="s">
        <v>2411</v>
      </c>
      <c r="G416" s="9">
        <v>35730</v>
      </c>
      <c r="H416" t="s">
        <v>1709</v>
      </c>
      <c r="I416" s="9">
        <v>35737</v>
      </c>
    </row>
    <row r="417" spans="1:9" x14ac:dyDescent="0.25">
      <c r="A417">
        <v>3</v>
      </c>
      <c r="B417">
        <v>2.2599999999999998</v>
      </c>
      <c r="C417">
        <v>0.88</v>
      </c>
      <c r="D417">
        <v>6.7799999999999994</v>
      </c>
      <c r="E417" t="s">
        <v>2684</v>
      </c>
      <c r="F417" t="s">
        <v>1962</v>
      </c>
      <c r="G417" s="9">
        <v>35736</v>
      </c>
      <c r="H417" t="s">
        <v>1709</v>
      </c>
      <c r="I417" s="9">
        <v>35737</v>
      </c>
    </row>
    <row r="418" spans="1:9" x14ac:dyDescent="0.25">
      <c r="A418">
        <v>3</v>
      </c>
      <c r="B418">
        <v>1.97</v>
      </c>
      <c r="C418">
        <v>0.67</v>
      </c>
      <c r="D418">
        <v>5.91</v>
      </c>
      <c r="E418" t="s">
        <v>2685</v>
      </c>
      <c r="F418" t="s">
        <v>2455</v>
      </c>
      <c r="G418" s="9">
        <v>35734</v>
      </c>
      <c r="H418" t="s">
        <v>1709</v>
      </c>
      <c r="I418" s="9">
        <v>35737</v>
      </c>
    </row>
    <row r="419" spans="1:9" x14ac:dyDescent="0.25">
      <c r="A419">
        <v>3</v>
      </c>
      <c r="B419">
        <v>1.31</v>
      </c>
      <c r="C419">
        <v>0.66</v>
      </c>
      <c r="D419">
        <v>3.93</v>
      </c>
      <c r="E419" t="s">
        <v>2656</v>
      </c>
      <c r="F419" t="s">
        <v>2425</v>
      </c>
      <c r="G419" s="9">
        <v>35841</v>
      </c>
      <c r="H419" t="s">
        <v>1709</v>
      </c>
      <c r="I419" s="9">
        <v>35843</v>
      </c>
    </row>
    <row r="420" spans="1:9" x14ac:dyDescent="0.25">
      <c r="A420">
        <v>3</v>
      </c>
      <c r="B420">
        <v>2.4500000000000002</v>
      </c>
      <c r="C420">
        <v>1.23</v>
      </c>
      <c r="D420">
        <v>7.3500000000000005</v>
      </c>
      <c r="E420" t="s">
        <v>2686</v>
      </c>
      <c r="F420" t="s">
        <v>2438</v>
      </c>
      <c r="G420" s="9">
        <v>35841</v>
      </c>
      <c r="H420" t="s">
        <v>1709</v>
      </c>
      <c r="I420" s="9">
        <v>35843</v>
      </c>
    </row>
    <row r="421" spans="1:9" x14ac:dyDescent="0.25">
      <c r="A421">
        <v>3</v>
      </c>
      <c r="B421">
        <v>1.85</v>
      </c>
      <c r="C421">
        <v>0.56000000000000005</v>
      </c>
      <c r="D421">
        <v>5.5500000000000007</v>
      </c>
      <c r="E421" t="s">
        <v>2687</v>
      </c>
      <c r="F421" t="s">
        <v>2413</v>
      </c>
      <c r="G421" s="9">
        <v>35803</v>
      </c>
      <c r="H421" t="s">
        <v>1709</v>
      </c>
      <c r="I421" s="9">
        <v>35805</v>
      </c>
    </row>
    <row r="422" spans="1:9" x14ac:dyDescent="0.25">
      <c r="A422">
        <v>3</v>
      </c>
      <c r="B422">
        <v>2.2200000000000002</v>
      </c>
      <c r="C422">
        <v>0.78</v>
      </c>
      <c r="D422">
        <v>6.66</v>
      </c>
      <c r="E422" t="s">
        <v>2688</v>
      </c>
      <c r="F422" t="s">
        <v>2403</v>
      </c>
      <c r="G422" s="9">
        <v>35798</v>
      </c>
      <c r="H422" t="s">
        <v>1709</v>
      </c>
      <c r="I422" s="9">
        <v>35799</v>
      </c>
    </row>
    <row r="423" spans="1:9" x14ac:dyDescent="0.25">
      <c r="A423">
        <v>3</v>
      </c>
      <c r="B423">
        <v>2.41</v>
      </c>
      <c r="C423">
        <v>0.84</v>
      </c>
      <c r="D423">
        <v>7.23</v>
      </c>
      <c r="E423" t="s">
        <v>2689</v>
      </c>
      <c r="F423" t="s">
        <v>2418</v>
      </c>
      <c r="G423" s="9">
        <v>35742</v>
      </c>
      <c r="H423" t="s">
        <v>1709</v>
      </c>
      <c r="I423" s="9">
        <v>35744</v>
      </c>
    </row>
    <row r="424" spans="1:9" x14ac:dyDescent="0.25">
      <c r="A424">
        <v>3</v>
      </c>
      <c r="B424">
        <v>2.4500000000000002</v>
      </c>
      <c r="C424">
        <v>1.23</v>
      </c>
      <c r="D424">
        <v>7.3500000000000005</v>
      </c>
      <c r="E424" t="s">
        <v>2690</v>
      </c>
      <c r="F424" t="s">
        <v>2438</v>
      </c>
      <c r="G424" s="9">
        <v>35727</v>
      </c>
      <c r="H424" t="s">
        <v>1709</v>
      </c>
      <c r="I424" s="9">
        <v>35729</v>
      </c>
    </row>
    <row r="425" spans="1:9" x14ac:dyDescent="0.25">
      <c r="A425">
        <v>3</v>
      </c>
      <c r="B425">
        <v>1.65</v>
      </c>
      <c r="C425">
        <v>0.71</v>
      </c>
      <c r="D425">
        <v>4.9499999999999993</v>
      </c>
      <c r="E425" t="s">
        <v>2691</v>
      </c>
      <c r="F425" t="s">
        <v>1869</v>
      </c>
      <c r="G425" s="9">
        <v>35724</v>
      </c>
      <c r="H425" t="s">
        <v>1709</v>
      </c>
      <c r="I425" s="9">
        <v>35729</v>
      </c>
    </row>
    <row r="426" spans="1:9" x14ac:dyDescent="0.25">
      <c r="A426">
        <v>3</v>
      </c>
      <c r="B426">
        <v>2.2599999999999998</v>
      </c>
      <c r="C426">
        <v>0.88</v>
      </c>
      <c r="D426">
        <v>6.7799999999999994</v>
      </c>
      <c r="E426" t="s">
        <v>2660</v>
      </c>
      <c r="F426" t="s">
        <v>1962</v>
      </c>
      <c r="G426" s="9">
        <v>35728</v>
      </c>
      <c r="H426" t="s">
        <v>1709</v>
      </c>
      <c r="I426" s="9">
        <v>35729</v>
      </c>
    </row>
    <row r="427" spans="1:9" x14ac:dyDescent="0.25">
      <c r="A427">
        <v>3</v>
      </c>
      <c r="B427">
        <v>2.34</v>
      </c>
      <c r="C427">
        <v>1.03</v>
      </c>
      <c r="D427">
        <v>7.02</v>
      </c>
      <c r="E427" t="s">
        <v>2641</v>
      </c>
      <c r="F427" t="s">
        <v>2134</v>
      </c>
      <c r="G427" s="9">
        <v>35690</v>
      </c>
      <c r="H427" t="s">
        <v>1709</v>
      </c>
      <c r="I427" s="9">
        <v>35696</v>
      </c>
    </row>
    <row r="428" spans="1:9" x14ac:dyDescent="0.25">
      <c r="A428">
        <v>3</v>
      </c>
      <c r="B428">
        <v>0.69</v>
      </c>
      <c r="C428">
        <v>0.25</v>
      </c>
      <c r="D428">
        <v>2.0699999999999998</v>
      </c>
      <c r="E428" t="s">
        <v>2635</v>
      </c>
      <c r="F428" t="s">
        <v>2407</v>
      </c>
      <c r="G428" s="9">
        <v>35695</v>
      </c>
      <c r="H428" t="s">
        <v>1709</v>
      </c>
      <c r="I428" s="9">
        <v>35696</v>
      </c>
    </row>
    <row r="429" spans="1:9" x14ac:dyDescent="0.25">
      <c r="A429">
        <v>3</v>
      </c>
      <c r="B429">
        <v>2.98</v>
      </c>
      <c r="C429">
        <v>1.1000000000000001</v>
      </c>
      <c r="D429">
        <v>8.94</v>
      </c>
      <c r="E429" t="s">
        <v>2626</v>
      </c>
      <c r="F429" t="s">
        <v>2383</v>
      </c>
      <c r="G429" s="9">
        <v>35693</v>
      </c>
      <c r="H429" t="s">
        <v>1709</v>
      </c>
      <c r="I429" s="9">
        <v>35696</v>
      </c>
    </row>
    <row r="430" spans="1:9" x14ac:dyDescent="0.25">
      <c r="A430">
        <v>3</v>
      </c>
      <c r="B430">
        <v>1.6</v>
      </c>
      <c r="C430">
        <v>0.54</v>
      </c>
      <c r="D430">
        <v>4.8000000000000007</v>
      </c>
      <c r="E430" t="s">
        <v>2667</v>
      </c>
      <c r="F430" t="s">
        <v>2265</v>
      </c>
      <c r="G430" s="9">
        <v>35590</v>
      </c>
      <c r="H430" t="s">
        <v>1709</v>
      </c>
      <c r="I430" s="9">
        <v>35597</v>
      </c>
    </row>
    <row r="431" spans="1:9" x14ac:dyDescent="0.25">
      <c r="A431">
        <v>3</v>
      </c>
      <c r="B431">
        <v>1.65</v>
      </c>
      <c r="C431">
        <v>0.71</v>
      </c>
      <c r="D431">
        <v>4.9499999999999993</v>
      </c>
      <c r="E431" t="s">
        <v>2658</v>
      </c>
      <c r="F431" t="s">
        <v>1869</v>
      </c>
      <c r="G431" s="9">
        <v>35592</v>
      </c>
      <c r="H431" t="s">
        <v>1709</v>
      </c>
      <c r="I431" s="9">
        <v>35597</v>
      </c>
    </row>
    <row r="432" spans="1:9" x14ac:dyDescent="0.25">
      <c r="A432">
        <v>3</v>
      </c>
      <c r="B432">
        <v>2.35</v>
      </c>
      <c r="C432">
        <v>0.8</v>
      </c>
      <c r="D432">
        <v>7.0500000000000007</v>
      </c>
      <c r="E432" t="s">
        <v>2678</v>
      </c>
      <c r="F432" t="s">
        <v>2411</v>
      </c>
      <c r="G432" s="9">
        <v>35479</v>
      </c>
      <c r="H432" t="s">
        <v>1709</v>
      </c>
      <c r="I432" s="9">
        <v>35486</v>
      </c>
    </row>
    <row r="433" spans="1:9" x14ac:dyDescent="0.25">
      <c r="A433">
        <v>3</v>
      </c>
      <c r="B433">
        <v>2.79</v>
      </c>
      <c r="C433">
        <v>1.4</v>
      </c>
      <c r="D433">
        <v>8.370000000000001</v>
      </c>
      <c r="E433" t="s">
        <v>2692</v>
      </c>
      <c r="F433" t="s">
        <v>2387</v>
      </c>
      <c r="G433" s="9">
        <v>35440</v>
      </c>
      <c r="H433" t="s">
        <v>1709</v>
      </c>
      <c r="I433" s="9">
        <v>35443</v>
      </c>
    </row>
    <row r="434" spans="1:9" x14ac:dyDescent="0.25">
      <c r="A434">
        <v>3</v>
      </c>
      <c r="B434">
        <v>2.73</v>
      </c>
      <c r="C434">
        <v>1.06</v>
      </c>
      <c r="D434">
        <v>8.19</v>
      </c>
      <c r="E434" t="s">
        <v>2693</v>
      </c>
      <c r="F434" t="s">
        <v>1913</v>
      </c>
      <c r="G434" s="9">
        <v>35439</v>
      </c>
      <c r="H434" t="s">
        <v>1709</v>
      </c>
      <c r="I434" s="9">
        <v>35443</v>
      </c>
    </row>
    <row r="435" spans="1:9" x14ac:dyDescent="0.25">
      <c r="A435">
        <v>3</v>
      </c>
      <c r="B435">
        <v>3.88</v>
      </c>
      <c r="C435">
        <v>1.71</v>
      </c>
      <c r="D435">
        <v>11.64</v>
      </c>
      <c r="E435" t="s">
        <v>2694</v>
      </c>
      <c r="F435" t="s">
        <v>2393</v>
      </c>
      <c r="G435" s="9">
        <v>35441</v>
      </c>
      <c r="H435" t="s">
        <v>1709</v>
      </c>
      <c r="I435" s="9">
        <v>35443</v>
      </c>
    </row>
    <row r="436" spans="1:9" x14ac:dyDescent="0.25">
      <c r="A436">
        <v>3</v>
      </c>
      <c r="B436">
        <v>2.2200000000000002</v>
      </c>
      <c r="C436">
        <v>0.78</v>
      </c>
      <c r="D436">
        <v>6.66</v>
      </c>
      <c r="E436" t="s">
        <v>2695</v>
      </c>
      <c r="F436" t="s">
        <v>2403</v>
      </c>
      <c r="G436" s="9">
        <v>36110</v>
      </c>
      <c r="H436" t="s">
        <v>1709</v>
      </c>
      <c r="I436" s="9">
        <v>36111</v>
      </c>
    </row>
    <row r="437" spans="1:9" x14ac:dyDescent="0.25">
      <c r="A437">
        <v>3</v>
      </c>
      <c r="B437">
        <v>3.2</v>
      </c>
      <c r="C437">
        <v>1.38</v>
      </c>
      <c r="D437">
        <v>9.6000000000000014</v>
      </c>
      <c r="E437" t="s">
        <v>2628</v>
      </c>
      <c r="F437" t="s">
        <v>2408</v>
      </c>
      <c r="G437" s="9">
        <v>36105</v>
      </c>
      <c r="H437" t="s">
        <v>1709</v>
      </c>
      <c r="I437" s="9">
        <v>36111</v>
      </c>
    </row>
    <row r="438" spans="1:9" x14ac:dyDescent="0.25">
      <c r="A438">
        <v>3</v>
      </c>
      <c r="B438">
        <v>2.98</v>
      </c>
      <c r="C438">
        <v>1.1000000000000001</v>
      </c>
      <c r="D438">
        <v>8.94</v>
      </c>
      <c r="E438" t="s">
        <v>2625</v>
      </c>
      <c r="F438" t="s">
        <v>2383</v>
      </c>
      <c r="G438" s="9">
        <v>36073</v>
      </c>
      <c r="H438" t="s">
        <v>1709</v>
      </c>
      <c r="I438" s="9">
        <v>36076</v>
      </c>
    </row>
    <row r="439" spans="1:9" x14ac:dyDescent="0.25">
      <c r="A439">
        <v>3</v>
      </c>
      <c r="B439">
        <v>1.71</v>
      </c>
      <c r="C439">
        <v>0.79</v>
      </c>
      <c r="D439">
        <v>5.13</v>
      </c>
      <c r="E439" t="s">
        <v>2696</v>
      </c>
      <c r="F439" t="s">
        <v>2398</v>
      </c>
      <c r="G439" s="9">
        <v>36007</v>
      </c>
      <c r="H439" t="s">
        <v>1709</v>
      </c>
      <c r="I439" s="9">
        <v>36012</v>
      </c>
    </row>
    <row r="440" spans="1:9" x14ac:dyDescent="0.25">
      <c r="A440">
        <v>3</v>
      </c>
      <c r="B440">
        <v>3.31</v>
      </c>
      <c r="C440">
        <v>1.52</v>
      </c>
      <c r="D440">
        <v>9.93</v>
      </c>
      <c r="E440" t="s">
        <v>2697</v>
      </c>
      <c r="F440" t="s">
        <v>2063</v>
      </c>
      <c r="G440" s="9">
        <v>36008</v>
      </c>
      <c r="H440" t="s">
        <v>1709</v>
      </c>
      <c r="I440" s="9">
        <v>36012</v>
      </c>
    </row>
    <row r="441" spans="1:9" x14ac:dyDescent="0.25">
      <c r="A441">
        <v>3</v>
      </c>
      <c r="B441">
        <v>1.33</v>
      </c>
      <c r="C441">
        <v>0.53</v>
      </c>
      <c r="D441">
        <v>3.99</v>
      </c>
      <c r="E441" t="s">
        <v>2698</v>
      </c>
      <c r="F441" t="s">
        <v>2404</v>
      </c>
      <c r="G441" s="9">
        <v>36005</v>
      </c>
      <c r="H441" t="s">
        <v>1709</v>
      </c>
      <c r="I441" s="9">
        <v>36012</v>
      </c>
    </row>
    <row r="442" spans="1:9" x14ac:dyDescent="0.25">
      <c r="A442">
        <v>3</v>
      </c>
      <c r="B442">
        <v>2.12</v>
      </c>
      <c r="C442">
        <v>0.91</v>
      </c>
      <c r="D442">
        <v>6.36</v>
      </c>
      <c r="E442" t="s">
        <v>2692</v>
      </c>
      <c r="F442" t="s">
        <v>2420</v>
      </c>
      <c r="G442" s="9">
        <v>35920</v>
      </c>
      <c r="H442" t="s">
        <v>1709</v>
      </c>
      <c r="I442" s="9">
        <v>35921</v>
      </c>
    </row>
    <row r="443" spans="1:9" x14ac:dyDescent="0.25">
      <c r="A443">
        <v>3</v>
      </c>
      <c r="B443">
        <v>1.31</v>
      </c>
      <c r="C443">
        <v>0.66</v>
      </c>
      <c r="D443">
        <v>3.93</v>
      </c>
      <c r="E443" t="s">
        <v>2699</v>
      </c>
      <c r="F443" t="s">
        <v>2425</v>
      </c>
      <c r="G443" s="9">
        <v>35919</v>
      </c>
      <c r="H443" t="s">
        <v>1709</v>
      </c>
      <c r="I443" s="9">
        <v>35921</v>
      </c>
    </row>
    <row r="444" spans="1:9" x14ac:dyDescent="0.25">
      <c r="A444">
        <v>3</v>
      </c>
      <c r="B444">
        <v>3.46</v>
      </c>
      <c r="C444">
        <v>1.38</v>
      </c>
      <c r="D444">
        <v>10.379999999999999</v>
      </c>
      <c r="E444" t="s">
        <v>2700</v>
      </c>
      <c r="F444" t="s">
        <v>2373</v>
      </c>
      <c r="G444" s="9">
        <v>35917</v>
      </c>
      <c r="H444" t="s">
        <v>1709</v>
      </c>
      <c r="I444" s="9">
        <v>35921</v>
      </c>
    </row>
    <row r="445" spans="1:9" x14ac:dyDescent="0.25">
      <c r="A445">
        <v>3</v>
      </c>
      <c r="B445">
        <v>1.31</v>
      </c>
      <c r="C445">
        <v>0.66</v>
      </c>
      <c r="D445">
        <v>3.93</v>
      </c>
      <c r="E445" t="s">
        <v>2645</v>
      </c>
      <c r="F445" t="s">
        <v>2425</v>
      </c>
      <c r="G445" s="9">
        <v>35919</v>
      </c>
      <c r="H445" t="s">
        <v>1709</v>
      </c>
      <c r="I445" s="9">
        <v>35921</v>
      </c>
    </row>
    <row r="446" spans="1:9" x14ac:dyDescent="0.25">
      <c r="A446">
        <v>3</v>
      </c>
      <c r="B446">
        <v>2.54</v>
      </c>
      <c r="C446">
        <v>0.94</v>
      </c>
      <c r="D446">
        <v>7.62</v>
      </c>
      <c r="E446" t="s">
        <v>2691</v>
      </c>
      <c r="F446" t="s">
        <v>2182</v>
      </c>
      <c r="G446" s="9">
        <v>35755</v>
      </c>
      <c r="H446" t="s">
        <v>1709</v>
      </c>
      <c r="I446" s="9">
        <v>35762</v>
      </c>
    </row>
    <row r="447" spans="1:9" x14ac:dyDescent="0.25">
      <c r="A447">
        <v>3</v>
      </c>
      <c r="B447">
        <v>2.4500000000000002</v>
      </c>
      <c r="C447">
        <v>1.23</v>
      </c>
      <c r="D447">
        <v>7.3500000000000005</v>
      </c>
      <c r="E447" t="s">
        <v>2701</v>
      </c>
      <c r="F447" t="s">
        <v>2438</v>
      </c>
      <c r="G447" s="9">
        <v>35760</v>
      </c>
      <c r="H447" t="s">
        <v>1709</v>
      </c>
      <c r="I447" s="9">
        <v>35762</v>
      </c>
    </row>
    <row r="448" spans="1:9" x14ac:dyDescent="0.25">
      <c r="A448">
        <v>3</v>
      </c>
      <c r="B448">
        <v>2.54</v>
      </c>
      <c r="C448">
        <v>0.94</v>
      </c>
      <c r="D448">
        <v>7.62</v>
      </c>
      <c r="E448" t="s">
        <v>2702</v>
      </c>
      <c r="F448" t="s">
        <v>2182</v>
      </c>
      <c r="G448" s="9">
        <v>35755</v>
      </c>
      <c r="H448" t="s">
        <v>1709</v>
      </c>
      <c r="I448" s="9">
        <v>35762</v>
      </c>
    </row>
    <row r="449" spans="1:9" x14ac:dyDescent="0.25">
      <c r="A449">
        <v>3</v>
      </c>
      <c r="B449">
        <v>2.2200000000000002</v>
      </c>
      <c r="C449">
        <v>0.78</v>
      </c>
      <c r="D449">
        <v>6.66</v>
      </c>
      <c r="E449" t="s">
        <v>2703</v>
      </c>
      <c r="F449" t="s">
        <v>2403</v>
      </c>
      <c r="G449" s="9">
        <v>35761</v>
      </c>
      <c r="H449" t="s">
        <v>1709</v>
      </c>
      <c r="I449" s="9">
        <v>35762</v>
      </c>
    </row>
    <row r="450" spans="1:9" x14ac:dyDescent="0.25">
      <c r="A450">
        <v>3</v>
      </c>
      <c r="B450">
        <v>3.2</v>
      </c>
      <c r="C450">
        <v>1.38</v>
      </c>
      <c r="D450">
        <v>9.6000000000000014</v>
      </c>
      <c r="E450" t="s">
        <v>1876</v>
      </c>
      <c r="F450" t="s">
        <v>2408</v>
      </c>
      <c r="G450" s="9">
        <v>35756</v>
      </c>
      <c r="H450" t="s">
        <v>1709</v>
      </c>
      <c r="I450" s="9">
        <v>35762</v>
      </c>
    </row>
    <row r="451" spans="1:9" x14ac:dyDescent="0.25">
      <c r="A451">
        <v>3</v>
      </c>
      <c r="B451">
        <v>1.31</v>
      </c>
      <c r="C451">
        <v>0.66</v>
      </c>
      <c r="D451">
        <v>3.93</v>
      </c>
      <c r="E451" t="s">
        <v>2647</v>
      </c>
      <c r="F451" t="s">
        <v>2425</v>
      </c>
      <c r="G451" s="9">
        <v>35760</v>
      </c>
      <c r="H451" t="s">
        <v>1709</v>
      </c>
      <c r="I451" s="9">
        <v>35762</v>
      </c>
    </row>
    <row r="452" spans="1:9" x14ac:dyDescent="0.25">
      <c r="A452">
        <v>3</v>
      </c>
      <c r="B452">
        <v>2.2200000000000002</v>
      </c>
      <c r="C452">
        <v>0.69</v>
      </c>
      <c r="D452">
        <v>6.66</v>
      </c>
      <c r="E452" t="s">
        <v>2704</v>
      </c>
      <c r="F452" t="s">
        <v>2390</v>
      </c>
      <c r="G452" s="9">
        <v>36062</v>
      </c>
      <c r="H452" t="s">
        <v>1709</v>
      </c>
      <c r="I452" s="9">
        <v>36063</v>
      </c>
    </row>
    <row r="453" spans="1:9" x14ac:dyDescent="0.25">
      <c r="A453">
        <v>3</v>
      </c>
      <c r="B453">
        <v>1.71</v>
      </c>
      <c r="C453">
        <v>0.79</v>
      </c>
      <c r="D453">
        <v>5.13</v>
      </c>
      <c r="E453" t="s">
        <v>2650</v>
      </c>
      <c r="F453" t="s">
        <v>2398</v>
      </c>
      <c r="G453" s="9">
        <v>36058</v>
      </c>
      <c r="H453" t="s">
        <v>1709</v>
      </c>
      <c r="I453" s="9">
        <v>36063</v>
      </c>
    </row>
    <row r="454" spans="1:9" x14ac:dyDescent="0.25">
      <c r="A454">
        <v>3</v>
      </c>
      <c r="B454">
        <v>1.42</v>
      </c>
      <c r="C454">
        <v>0.7</v>
      </c>
      <c r="D454">
        <v>4.26</v>
      </c>
      <c r="E454" t="s">
        <v>2703</v>
      </c>
      <c r="F454" t="s">
        <v>2394</v>
      </c>
      <c r="G454" s="9">
        <v>35613</v>
      </c>
      <c r="H454" t="s">
        <v>1709</v>
      </c>
      <c r="I454" s="9">
        <v>35617</v>
      </c>
    </row>
    <row r="455" spans="1:9" x14ac:dyDescent="0.25">
      <c r="A455">
        <v>3</v>
      </c>
      <c r="B455">
        <v>2.79</v>
      </c>
      <c r="C455">
        <v>1.4</v>
      </c>
      <c r="D455">
        <v>8.370000000000001</v>
      </c>
      <c r="E455" t="s">
        <v>2705</v>
      </c>
      <c r="F455" t="s">
        <v>2387</v>
      </c>
      <c r="G455" s="9">
        <v>35614</v>
      </c>
      <c r="H455" t="s">
        <v>1709</v>
      </c>
      <c r="I455" s="9">
        <v>35617</v>
      </c>
    </row>
    <row r="456" spans="1:9" x14ac:dyDescent="0.25">
      <c r="A456">
        <v>3</v>
      </c>
      <c r="B456">
        <v>1.65</v>
      </c>
      <c r="C456">
        <v>0.71</v>
      </c>
      <c r="D456">
        <v>4.9499999999999993</v>
      </c>
      <c r="E456" t="s">
        <v>2706</v>
      </c>
      <c r="F456" t="s">
        <v>1869</v>
      </c>
      <c r="G456" s="9">
        <v>35612</v>
      </c>
      <c r="H456" t="s">
        <v>1709</v>
      </c>
      <c r="I456" s="9">
        <v>35617</v>
      </c>
    </row>
    <row r="457" spans="1:9" x14ac:dyDescent="0.25">
      <c r="A457">
        <v>3</v>
      </c>
      <c r="B457">
        <v>2.41</v>
      </c>
      <c r="C457">
        <v>0.84</v>
      </c>
      <c r="D457">
        <v>7.23</v>
      </c>
      <c r="E457" t="s">
        <v>2707</v>
      </c>
      <c r="F457" t="s">
        <v>2418</v>
      </c>
      <c r="G457" s="9">
        <v>35615</v>
      </c>
      <c r="H457" t="s">
        <v>1709</v>
      </c>
      <c r="I457" s="9">
        <v>35617</v>
      </c>
    </row>
    <row r="458" spans="1:9" x14ac:dyDescent="0.25">
      <c r="A458">
        <v>3</v>
      </c>
      <c r="B458">
        <v>2.35</v>
      </c>
      <c r="C458">
        <v>0.8</v>
      </c>
      <c r="D458">
        <v>7.0500000000000007</v>
      </c>
      <c r="E458" t="s">
        <v>2708</v>
      </c>
      <c r="F458" t="s">
        <v>2411</v>
      </c>
      <c r="G458" s="9">
        <v>35610</v>
      </c>
      <c r="H458" t="s">
        <v>1709</v>
      </c>
      <c r="I458" s="9">
        <v>35617</v>
      </c>
    </row>
    <row r="459" spans="1:9" x14ac:dyDescent="0.25">
      <c r="A459">
        <v>3</v>
      </c>
      <c r="B459">
        <v>2.41</v>
      </c>
      <c r="C459">
        <v>0.84</v>
      </c>
      <c r="D459">
        <v>7.23</v>
      </c>
      <c r="E459" t="s">
        <v>2709</v>
      </c>
      <c r="F459" t="s">
        <v>2418</v>
      </c>
      <c r="G459" s="9">
        <v>35615</v>
      </c>
      <c r="H459" t="s">
        <v>1709</v>
      </c>
      <c r="I459" s="9">
        <v>35617</v>
      </c>
    </row>
    <row r="460" spans="1:9" x14ac:dyDescent="0.25">
      <c r="A460">
        <v>3</v>
      </c>
      <c r="B460">
        <v>1.85</v>
      </c>
      <c r="C460">
        <v>0.56000000000000005</v>
      </c>
      <c r="D460">
        <v>5.5500000000000007</v>
      </c>
      <c r="E460" t="s">
        <v>2710</v>
      </c>
      <c r="F460" t="s">
        <v>2413</v>
      </c>
      <c r="G460" s="9">
        <v>35613</v>
      </c>
      <c r="H460" t="s">
        <v>1709</v>
      </c>
      <c r="I460" s="9">
        <v>35615</v>
      </c>
    </row>
    <row r="461" spans="1:9" x14ac:dyDescent="0.25">
      <c r="A461">
        <v>3</v>
      </c>
      <c r="B461">
        <v>3.58</v>
      </c>
      <c r="C461">
        <v>1.5</v>
      </c>
      <c r="D461">
        <v>10.74</v>
      </c>
      <c r="E461" t="s">
        <v>2660</v>
      </c>
      <c r="F461" t="s">
        <v>2315</v>
      </c>
      <c r="G461" s="9">
        <v>35449</v>
      </c>
      <c r="H461" t="s">
        <v>1709</v>
      </c>
      <c r="I461" s="9">
        <v>35456</v>
      </c>
    </row>
    <row r="462" spans="1:9" x14ac:dyDescent="0.25">
      <c r="A462">
        <v>3</v>
      </c>
      <c r="B462">
        <v>2.39</v>
      </c>
      <c r="C462">
        <v>0.76</v>
      </c>
      <c r="D462">
        <v>7.17</v>
      </c>
      <c r="E462" t="s">
        <v>2711</v>
      </c>
      <c r="F462" t="s">
        <v>2385</v>
      </c>
      <c r="G462" s="9">
        <v>35455</v>
      </c>
      <c r="H462" t="s">
        <v>1709</v>
      </c>
      <c r="I462" s="9">
        <v>35456</v>
      </c>
    </row>
    <row r="463" spans="1:9" x14ac:dyDescent="0.25">
      <c r="A463">
        <v>3</v>
      </c>
      <c r="B463">
        <v>1.42</v>
      </c>
      <c r="C463">
        <v>0.7</v>
      </c>
      <c r="D463">
        <v>4.26</v>
      </c>
      <c r="E463" t="s">
        <v>2706</v>
      </c>
      <c r="F463" t="s">
        <v>2394</v>
      </c>
      <c r="G463" s="9">
        <v>35866</v>
      </c>
      <c r="H463" t="s">
        <v>1709</v>
      </c>
      <c r="I463" s="9">
        <v>35870</v>
      </c>
    </row>
    <row r="464" spans="1:9" x14ac:dyDescent="0.25">
      <c r="A464">
        <v>3</v>
      </c>
      <c r="B464">
        <v>1.6</v>
      </c>
      <c r="C464">
        <v>0.54</v>
      </c>
      <c r="D464">
        <v>4.8000000000000007</v>
      </c>
      <c r="E464" t="s">
        <v>2702</v>
      </c>
      <c r="F464" t="s">
        <v>2265</v>
      </c>
      <c r="G464" s="9">
        <v>35863</v>
      </c>
      <c r="H464" t="s">
        <v>1709</v>
      </c>
      <c r="I464" s="9">
        <v>35870</v>
      </c>
    </row>
    <row r="465" spans="1:9" x14ac:dyDescent="0.25">
      <c r="A465">
        <v>3</v>
      </c>
      <c r="B465">
        <v>2.79</v>
      </c>
      <c r="C465">
        <v>1.4</v>
      </c>
      <c r="D465">
        <v>8.370000000000001</v>
      </c>
      <c r="E465" t="s">
        <v>2712</v>
      </c>
      <c r="F465" t="s">
        <v>2387</v>
      </c>
      <c r="G465" s="9">
        <v>35867</v>
      </c>
      <c r="H465" t="s">
        <v>1709</v>
      </c>
      <c r="I465" s="9">
        <v>35870</v>
      </c>
    </row>
    <row r="466" spans="1:9" x14ac:dyDescent="0.25">
      <c r="A466">
        <v>3</v>
      </c>
      <c r="B466">
        <v>2.39</v>
      </c>
      <c r="C466">
        <v>0.76</v>
      </c>
      <c r="D466">
        <v>7.17</v>
      </c>
      <c r="E466" t="s">
        <v>2713</v>
      </c>
      <c r="F466" t="s">
        <v>2385</v>
      </c>
      <c r="G466" s="9">
        <v>35869</v>
      </c>
      <c r="H466" t="s">
        <v>1709</v>
      </c>
      <c r="I466" s="9">
        <v>35870</v>
      </c>
    </row>
    <row r="467" spans="1:9" x14ac:dyDescent="0.25">
      <c r="A467">
        <v>3</v>
      </c>
      <c r="B467">
        <v>1.97</v>
      </c>
      <c r="C467">
        <v>0.67</v>
      </c>
      <c r="D467">
        <v>5.91</v>
      </c>
      <c r="E467" t="s">
        <v>2631</v>
      </c>
      <c r="F467" t="s">
        <v>2455</v>
      </c>
      <c r="G467" s="9">
        <v>35867</v>
      </c>
      <c r="H467" t="s">
        <v>1709</v>
      </c>
      <c r="I467" s="9">
        <v>35870</v>
      </c>
    </row>
    <row r="468" spans="1:9" x14ac:dyDescent="0.25">
      <c r="A468">
        <v>3</v>
      </c>
      <c r="B468">
        <v>2.79</v>
      </c>
      <c r="C468">
        <v>1.4</v>
      </c>
      <c r="D468">
        <v>8.370000000000001</v>
      </c>
      <c r="E468" t="s">
        <v>2714</v>
      </c>
      <c r="F468" t="s">
        <v>2387</v>
      </c>
      <c r="G468" s="9">
        <v>35643</v>
      </c>
      <c r="H468" t="s">
        <v>1709</v>
      </c>
      <c r="I468" s="9">
        <v>35646</v>
      </c>
    </row>
    <row r="469" spans="1:9" x14ac:dyDescent="0.25">
      <c r="A469">
        <v>3</v>
      </c>
      <c r="B469">
        <v>0.69</v>
      </c>
      <c r="C469">
        <v>0.25</v>
      </c>
      <c r="D469">
        <v>2.0699999999999998</v>
      </c>
      <c r="E469" t="s">
        <v>2715</v>
      </c>
      <c r="F469" t="s">
        <v>2407</v>
      </c>
      <c r="G469" s="9">
        <v>35645</v>
      </c>
      <c r="H469" t="s">
        <v>1709</v>
      </c>
      <c r="I469" s="9">
        <v>35646</v>
      </c>
    </row>
    <row r="470" spans="1:9" x14ac:dyDescent="0.25">
      <c r="A470">
        <v>3</v>
      </c>
      <c r="B470">
        <v>2.41</v>
      </c>
      <c r="C470">
        <v>0.84</v>
      </c>
      <c r="D470">
        <v>7.23</v>
      </c>
      <c r="E470" t="s">
        <v>2714</v>
      </c>
      <c r="F470" t="s">
        <v>2418</v>
      </c>
      <c r="G470" s="9">
        <v>35644</v>
      </c>
      <c r="H470" t="s">
        <v>1709</v>
      </c>
      <c r="I470" s="9">
        <v>35646</v>
      </c>
    </row>
    <row r="471" spans="1:9" x14ac:dyDescent="0.25">
      <c r="A471">
        <v>3</v>
      </c>
      <c r="B471">
        <v>2.34</v>
      </c>
      <c r="C471">
        <v>1.03</v>
      </c>
      <c r="D471">
        <v>7.02</v>
      </c>
      <c r="E471" t="s">
        <v>2716</v>
      </c>
      <c r="F471" t="s">
        <v>2134</v>
      </c>
      <c r="G471" s="9">
        <v>35640</v>
      </c>
      <c r="H471" t="s">
        <v>1709</v>
      </c>
      <c r="I471" s="9">
        <v>35646</v>
      </c>
    </row>
    <row r="472" spans="1:9" x14ac:dyDescent="0.25">
      <c r="A472">
        <v>3</v>
      </c>
      <c r="B472">
        <v>2.35</v>
      </c>
      <c r="C472">
        <v>0.8</v>
      </c>
      <c r="D472">
        <v>7.0500000000000007</v>
      </c>
      <c r="E472" t="s">
        <v>2717</v>
      </c>
      <c r="F472" t="s">
        <v>2411</v>
      </c>
      <c r="G472" s="9">
        <v>35606</v>
      </c>
      <c r="H472" t="s">
        <v>1709</v>
      </c>
      <c r="I472" s="9">
        <v>35613</v>
      </c>
    </row>
    <row r="473" spans="1:9" x14ac:dyDescent="0.25">
      <c r="A473">
        <v>3</v>
      </c>
      <c r="B473">
        <v>3.2</v>
      </c>
      <c r="C473">
        <v>1.38</v>
      </c>
      <c r="D473">
        <v>9.6000000000000014</v>
      </c>
      <c r="E473" t="s">
        <v>2718</v>
      </c>
      <c r="F473" t="s">
        <v>2408</v>
      </c>
      <c r="G473" s="9">
        <v>35908</v>
      </c>
      <c r="H473" t="s">
        <v>1709</v>
      </c>
      <c r="I473" s="9">
        <v>35914</v>
      </c>
    </row>
    <row r="474" spans="1:9" x14ac:dyDescent="0.25">
      <c r="A474">
        <v>3</v>
      </c>
      <c r="B474">
        <v>3.46</v>
      </c>
      <c r="C474">
        <v>1.38</v>
      </c>
      <c r="D474">
        <v>10.379999999999999</v>
      </c>
      <c r="E474" t="s">
        <v>2710</v>
      </c>
      <c r="F474" t="s">
        <v>2373</v>
      </c>
      <c r="G474" s="9">
        <v>35910</v>
      </c>
      <c r="H474" t="s">
        <v>1709</v>
      </c>
      <c r="I474" s="9">
        <v>35914</v>
      </c>
    </row>
    <row r="475" spans="1:9" x14ac:dyDescent="0.25">
      <c r="A475">
        <v>3</v>
      </c>
      <c r="B475">
        <v>2.79</v>
      </c>
      <c r="C475">
        <v>1.4</v>
      </c>
      <c r="D475">
        <v>8.370000000000001</v>
      </c>
      <c r="E475" t="s">
        <v>2626</v>
      </c>
      <c r="F475" t="s">
        <v>2387</v>
      </c>
      <c r="G475" s="9">
        <v>35706</v>
      </c>
      <c r="H475" t="s">
        <v>1709</v>
      </c>
      <c r="I475" s="9">
        <v>35709</v>
      </c>
    </row>
    <row r="476" spans="1:9" x14ac:dyDescent="0.25">
      <c r="A476">
        <v>3</v>
      </c>
      <c r="B476">
        <v>3.84</v>
      </c>
      <c r="C476">
        <v>1.1499999999999999</v>
      </c>
      <c r="D476">
        <v>11.52</v>
      </c>
      <c r="E476" t="s">
        <v>2719</v>
      </c>
      <c r="F476" t="s">
        <v>2423</v>
      </c>
      <c r="G476" s="9">
        <v>35466</v>
      </c>
      <c r="H476" t="s">
        <v>1709</v>
      </c>
      <c r="I476" s="9">
        <v>35473</v>
      </c>
    </row>
    <row r="477" spans="1:9" x14ac:dyDescent="0.25">
      <c r="A477">
        <v>3</v>
      </c>
      <c r="B477">
        <v>2.4500000000000002</v>
      </c>
      <c r="C477">
        <v>1.23</v>
      </c>
      <c r="D477">
        <v>7.3500000000000005</v>
      </c>
      <c r="E477" t="s">
        <v>2720</v>
      </c>
      <c r="F477" t="s">
        <v>2438</v>
      </c>
      <c r="G477" s="9">
        <v>35891</v>
      </c>
      <c r="H477" t="s">
        <v>1709</v>
      </c>
      <c r="I477" s="9">
        <v>35893</v>
      </c>
    </row>
    <row r="478" spans="1:9" x14ac:dyDescent="0.25">
      <c r="A478">
        <v>3</v>
      </c>
      <c r="B478">
        <v>1.63</v>
      </c>
      <c r="C478">
        <v>0.73</v>
      </c>
      <c r="D478">
        <v>4.8899999999999997</v>
      </c>
      <c r="E478" t="s">
        <v>2721</v>
      </c>
      <c r="F478" t="s">
        <v>2474</v>
      </c>
      <c r="G478" s="9">
        <v>35892</v>
      </c>
      <c r="H478" t="s">
        <v>1709</v>
      </c>
      <c r="I478" s="9">
        <v>35893</v>
      </c>
    </row>
    <row r="479" spans="1:9" x14ac:dyDescent="0.25">
      <c r="A479">
        <v>3</v>
      </c>
      <c r="B479">
        <v>1.31</v>
      </c>
      <c r="C479">
        <v>0.66</v>
      </c>
      <c r="D479">
        <v>3.93</v>
      </c>
      <c r="E479" t="s">
        <v>2722</v>
      </c>
      <c r="F479" t="s">
        <v>2425</v>
      </c>
      <c r="G479" s="9">
        <v>35891</v>
      </c>
      <c r="H479" t="s">
        <v>1709</v>
      </c>
      <c r="I479" s="9">
        <v>35893</v>
      </c>
    </row>
    <row r="480" spans="1:9" x14ac:dyDescent="0.25">
      <c r="A480">
        <v>3</v>
      </c>
      <c r="B480">
        <v>2.54</v>
      </c>
      <c r="C480">
        <v>0.94</v>
      </c>
      <c r="D480">
        <v>7.62</v>
      </c>
      <c r="E480" t="s">
        <v>2723</v>
      </c>
      <c r="F480" t="s">
        <v>2182</v>
      </c>
      <c r="G480" s="9">
        <v>35886</v>
      </c>
      <c r="H480" t="s">
        <v>1709</v>
      </c>
      <c r="I480" s="9">
        <v>35893</v>
      </c>
    </row>
    <row r="481" spans="1:9" x14ac:dyDescent="0.25">
      <c r="A481">
        <v>3</v>
      </c>
      <c r="B481">
        <v>1.42</v>
      </c>
      <c r="C481">
        <v>0.7</v>
      </c>
      <c r="D481">
        <v>4.26</v>
      </c>
      <c r="E481" t="s">
        <v>2647</v>
      </c>
      <c r="F481" t="s">
        <v>2394</v>
      </c>
      <c r="G481" s="9">
        <v>35889</v>
      </c>
      <c r="H481" t="s">
        <v>1709</v>
      </c>
      <c r="I481" s="9">
        <v>35893</v>
      </c>
    </row>
    <row r="482" spans="1:9" x14ac:dyDescent="0.25">
      <c r="A482">
        <v>3</v>
      </c>
      <c r="B482">
        <v>2.34</v>
      </c>
      <c r="C482">
        <v>1.03</v>
      </c>
      <c r="D482">
        <v>7.02</v>
      </c>
      <c r="E482" t="s">
        <v>2724</v>
      </c>
      <c r="F482" t="s">
        <v>2134</v>
      </c>
      <c r="G482" s="9">
        <v>35826</v>
      </c>
      <c r="H482" t="s">
        <v>1709</v>
      </c>
      <c r="I482" s="9">
        <v>35832</v>
      </c>
    </row>
    <row r="483" spans="1:9" x14ac:dyDescent="0.25">
      <c r="A483">
        <v>3</v>
      </c>
      <c r="B483">
        <v>2.52</v>
      </c>
      <c r="C483">
        <v>0.78</v>
      </c>
      <c r="D483">
        <v>7.5600000000000005</v>
      </c>
      <c r="E483" t="s">
        <v>2683</v>
      </c>
      <c r="F483" t="s">
        <v>2329</v>
      </c>
      <c r="G483" s="9">
        <v>35750</v>
      </c>
      <c r="H483" t="s">
        <v>1709</v>
      </c>
      <c r="I483" s="9">
        <v>35755</v>
      </c>
    </row>
    <row r="484" spans="1:9" x14ac:dyDescent="0.25">
      <c r="A484">
        <v>3</v>
      </c>
      <c r="B484">
        <v>2.98</v>
      </c>
      <c r="C484">
        <v>1.1000000000000001</v>
      </c>
      <c r="D484">
        <v>8.94</v>
      </c>
      <c r="E484" t="s">
        <v>2624</v>
      </c>
      <c r="F484" t="s">
        <v>2383</v>
      </c>
      <c r="G484" s="9">
        <v>35654</v>
      </c>
      <c r="H484" t="s">
        <v>1709</v>
      </c>
      <c r="I484" s="9">
        <v>35657</v>
      </c>
    </row>
    <row r="485" spans="1:9" x14ac:dyDescent="0.25">
      <c r="A485">
        <v>3</v>
      </c>
      <c r="B485">
        <v>3.2</v>
      </c>
      <c r="C485">
        <v>1.38</v>
      </c>
      <c r="D485">
        <v>9.6000000000000014</v>
      </c>
      <c r="E485" t="s">
        <v>2646</v>
      </c>
      <c r="F485" t="s">
        <v>2408</v>
      </c>
      <c r="G485" s="9">
        <v>35651</v>
      </c>
      <c r="H485" t="s">
        <v>1709</v>
      </c>
      <c r="I485" s="9">
        <v>35657</v>
      </c>
    </row>
    <row r="486" spans="1:9" x14ac:dyDescent="0.25">
      <c r="A486">
        <v>3</v>
      </c>
      <c r="B486">
        <v>1.88</v>
      </c>
      <c r="C486">
        <v>0.73</v>
      </c>
      <c r="D486">
        <v>5.64</v>
      </c>
      <c r="E486" t="s">
        <v>2725</v>
      </c>
      <c r="F486" t="s">
        <v>2380</v>
      </c>
      <c r="G486" s="9">
        <v>35654</v>
      </c>
      <c r="H486" t="s">
        <v>1709</v>
      </c>
      <c r="I486" s="9">
        <v>35657</v>
      </c>
    </row>
    <row r="487" spans="1:9" x14ac:dyDescent="0.25">
      <c r="A487">
        <v>3</v>
      </c>
      <c r="B487">
        <v>2.12</v>
      </c>
      <c r="C487">
        <v>0.91</v>
      </c>
      <c r="D487">
        <v>6.36</v>
      </c>
      <c r="E487" t="s">
        <v>2726</v>
      </c>
      <c r="F487" t="s">
        <v>2420</v>
      </c>
      <c r="G487" s="9">
        <v>35656</v>
      </c>
      <c r="H487" t="s">
        <v>1709</v>
      </c>
      <c r="I487" s="9">
        <v>35657</v>
      </c>
    </row>
    <row r="488" spans="1:9" x14ac:dyDescent="0.25">
      <c r="A488">
        <v>3</v>
      </c>
      <c r="B488">
        <v>2.5099999999999998</v>
      </c>
      <c r="C488">
        <v>0.78</v>
      </c>
      <c r="D488">
        <v>7.5299999999999994</v>
      </c>
      <c r="E488" t="s">
        <v>2727</v>
      </c>
      <c r="F488" t="s">
        <v>2396</v>
      </c>
      <c r="G488" s="9">
        <v>36016</v>
      </c>
      <c r="H488" t="s">
        <v>1709</v>
      </c>
      <c r="I488" s="9">
        <v>36022</v>
      </c>
    </row>
    <row r="489" spans="1:9" x14ac:dyDescent="0.25">
      <c r="A489">
        <v>3</v>
      </c>
      <c r="B489">
        <v>3.2</v>
      </c>
      <c r="C489">
        <v>1.38</v>
      </c>
      <c r="D489">
        <v>9.6000000000000014</v>
      </c>
      <c r="E489" t="s">
        <v>2634</v>
      </c>
      <c r="F489" t="s">
        <v>2408</v>
      </c>
      <c r="G489" s="9">
        <v>36016</v>
      </c>
      <c r="H489" t="s">
        <v>1709</v>
      </c>
      <c r="I489" s="9">
        <v>36022</v>
      </c>
    </row>
    <row r="490" spans="1:9" x14ac:dyDescent="0.25">
      <c r="A490">
        <v>3</v>
      </c>
      <c r="B490">
        <v>1.63</v>
      </c>
      <c r="C490">
        <v>0.73</v>
      </c>
      <c r="D490">
        <v>4.8899999999999997</v>
      </c>
      <c r="E490" t="s">
        <v>2728</v>
      </c>
      <c r="F490" t="s">
        <v>2474</v>
      </c>
      <c r="G490" s="9">
        <v>36021</v>
      </c>
      <c r="H490" t="s">
        <v>1709</v>
      </c>
      <c r="I490" s="9">
        <v>36022</v>
      </c>
    </row>
    <row r="491" spans="1:9" x14ac:dyDescent="0.25">
      <c r="A491">
        <v>3</v>
      </c>
      <c r="B491">
        <v>2.41</v>
      </c>
      <c r="C491">
        <v>0.84</v>
      </c>
      <c r="D491">
        <v>7.23</v>
      </c>
      <c r="E491" t="s">
        <v>2729</v>
      </c>
      <c r="F491" t="s">
        <v>2418</v>
      </c>
      <c r="G491" s="9">
        <v>35478</v>
      </c>
      <c r="H491" t="s">
        <v>1709</v>
      </c>
      <c r="I491" s="9">
        <v>35480</v>
      </c>
    </row>
    <row r="492" spans="1:9" x14ac:dyDescent="0.25">
      <c r="A492">
        <v>3</v>
      </c>
      <c r="B492">
        <v>2.79</v>
      </c>
      <c r="C492">
        <v>1.4</v>
      </c>
      <c r="D492">
        <v>8.370000000000001</v>
      </c>
      <c r="E492" t="s">
        <v>2633</v>
      </c>
      <c r="F492" t="s">
        <v>2387</v>
      </c>
      <c r="G492" s="9">
        <v>35477</v>
      </c>
      <c r="H492" t="s">
        <v>1709</v>
      </c>
      <c r="I492" s="9">
        <v>35480</v>
      </c>
    </row>
    <row r="493" spans="1:9" x14ac:dyDescent="0.25">
      <c r="A493">
        <v>3</v>
      </c>
      <c r="B493">
        <v>1.63</v>
      </c>
      <c r="C493">
        <v>0.73</v>
      </c>
      <c r="D493">
        <v>4.8899999999999997</v>
      </c>
      <c r="E493" t="s">
        <v>1876</v>
      </c>
      <c r="F493" t="s">
        <v>2474</v>
      </c>
      <c r="G493" s="9">
        <v>35479</v>
      </c>
      <c r="H493" t="s">
        <v>1709</v>
      </c>
      <c r="I493" s="9">
        <v>35480</v>
      </c>
    </row>
    <row r="494" spans="1:9" x14ac:dyDescent="0.25">
      <c r="A494">
        <v>3</v>
      </c>
      <c r="B494">
        <v>1.59</v>
      </c>
      <c r="C494">
        <v>0.75</v>
      </c>
      <c r="D494">
        <v>4.7700000000000005</v>
      </c>
      <c r="E494" t="s">
        <v>2701</v>
      </c>
      <c r="F494" t="s">
        <v>2078</v>
      </c>
      <c r="G494" s="9">
        <v>35476</v>
      </c>
      <c r="H494" t="s">
        <v>1709</v>
      </c>
      <c r="I494" s="9">
        <v>35480</v>
      </c>
    </row>
    <row r="495" spans="1:9" x14ac:dyDescent="0.25">
      <c r="A495">
        <v>3</v>
      </c>
      <c r="B495">
        <v>1.42</v>
      </c>
      <c r="C495">
        <v>0.7</v>
      </c>
      <c r="D495">
        <v>4.26</v>
      </c>
      <c r="E495" t="s">
        <v>2711</v>
      </c>
      <c r="F495" t="s">
        <v>2394</v>
      </c>
      <c r="G495" s="9">
        <v>35476</v>
      </c>
      <c r="H495" t="s">
        <v>1709</v>
      </c>
      <c r="I495" s="9">
        <v>35480</v>
      </c>
    </row>
    <row r="496" spans="1:9" x14ac:dyDescent="0.25">
      <c r="A496">
        <v>3</v>
      </c>
      <c r="B496">
        <v>2.54</v>
      </c>
      <c r="C496">
        <v>0.94</v>
      </c>
      <c r="D496">
        <v>7.62</v>
      </c>
      <c r="E496" t="s">
        <v>2631</v>
      </c>
      <c r="F496" t="s">
        <v>2182</v>
      </c>
      <c r="G496" s="9">
        <v>35473</v>
      </c>
      <c r="H496" t="s">
        <v>1709</v>
      </c>
      <c r="I496" s="9">
        <v>35480</v>
      </c>
    </row>
    <row r="497" spans="1:9" x14ac:dyDescent="0.25">
      <c r="A497">
        <v>3</v>
      </c>
      <c r="B497">
        <v>1.97</v>
      </c>
      <c r="C497">
        <v>0.67</v>
      </c>
      <c r="D497">
        <v>5.91</v>
      </c>
      <c r="E497" t="s">
        <v>2673</v>
      </c>
      <c r="F497" t="s">
        <v>2455</v>
      </c>
      <c r="G497" s="9">
        <v>35514</v>
      </c>
      <c r="H497" t="s">
        <v>1709</v>
      </c>
      <c r="I497" s="9">
        <v>35517</v>
      </c>
    </row>
    <row r="498" spans="1:9" x14ac:dyDescent="0.25">
      <c r="A498">
        <v>3</v>
      </c>
      <c r="B498">
        <v>2.94</v>
      </c>
      <c r="C498">
        <v>1.1200000000000001</v>
      </c>
      <c r="D498">
        <v>8.82</v>
      </c>
      <c r="E498" t="s">
        <v>2730</v>
      </c>
      <c r="F498" t="s">
        <v>2400</v>
      </c>
      <c r="G498" s="9">
        <v>35607</v>
      </c>
      <c r="H498" t="s">
        <v>1709</v>
      </c>
      <c r="I498" s="9">
        <v>35608</v>
      </c>
    </row>
    <row r="499" spans="1:9" x14ac:dyDescent="0.25">
      <c r="A499">
        <v>3</v>
      </c>
      <c r="B499">
        <v>3.2</v>
      </c>
      <c r="C499">
        <v>1.38</v>
      </c>
      <c r="D499">
        <v>9.6000000000000014</v>
      </c>
      <c r="E499" t="s">
        <v>2666</v>
      </c>
      <c r="F499" t="s">
        <v>2408</v>
      </c>
      <c r="G499" s="9">
        <v>35602</v>
      </c>
      <c r="H499" t="s">
        <v>1709</v>
      </c>
      <c r="I499" s="9">
        <v>35608</v>
      </c>
    </row>
    <row r="500" spans="1:9" x14ac:dyDescent="0.25">
      <c r="A500">
        <v>3</v>
      </c>
      <c r="B500">
        <v>2.12</v>
      </c>
      <c r="C500">
        <v>0.91</v>
      </c>
      <c r="D500">
        <v>6.36</v>
      </c>
      <c r="E500" t="s">
        <v>2731</v>
      </c>
      <c r="F500" t="s">
        <v>2420</v>
      </c>
      <c r="G500" s="9">
        <v>36066</v>
      </c>
      <c r="H500" t="s">
        <v>1709</v>
      </c>
      <c r="I500" s="9">
        <v>36067</v>
      </c>
    </row>
    <row r="501" spans="1:9" x14ac:dyDescent="0.25">
      <c r="A501">
        <v>3</v>
      </c>
      <c r="B501">
        <v>2.2200000000000002</v>
      </c>
      <c r="C501">
        <v>0.69</v>
      </c>
      <c r="D501">
        <v>6.66</v>
      </c>
      <c r="E501" t="s">
        <v>2654</v>
      </c>
      <c r="F501" t="s">
        <v>2390</v>
      </c>
      <c r="G501" s="9">
        <v>36066</v>
      </c>
      <c r="H501" t="s">
        <v>1709</v>
      </c>
      <c r="I501" s="9">
        <v>36067</v>
      </c>
    </row>
    <row r="502" spans="1:9" x14ac:dyDescent="0.25">
      <c r="A502">
        <v>3</v>
      </c>
      <c r="B502">
        <v>1.88</v>
      </c>
      <c r="C502">
        <v>0.73</v>
      </c>
      <c r="D502">
        <v>5.64</v>
      </c>
      <c r="E502" t="s">
        <v>2638</v>
      </c>
      <c r="F502" t="s">
        <v>2380</v>
      </c>
      <c r="G502" s="9">
        <v>36064</v>
      </c>
      <c r="H502" t="s">
        <v>1709</v>
      </c>
      <c r="I502" s="9">
        <v>36067</v>
      </c>
    </row>
    <row r="503" spans="1:9" x14ac:dyDescent="0.25">
      <c r="A503">
        <v>3</v>
      </c>
      <c r="B503">
        <v>2.2599999999999998</v>
      </c>
      <c r="C503">
        <v>0.88</v>
      </c>
      <c r="D503">
        <v>6.7799999999999994</v>
      </c>
      <c r="E503" t="s">
        <v>2732</v>
      </c>
      <c r="F503" t="s">
        <v>1962</v>
      </c>
      <c r="G503" s="9">
        <v>36066</v>
      </c>
      <c r="H503" t="s">
        <v>1709</v>
      </c>
      <c r="I503" s="9">
        <v>36067</v>
      </c>
    </row>
    <row r="504" spans="1:9" x14ac:dyDescent="0.25">
      <c r="A504">
        <v>3</v>
      </c>
      <c r="B504">
        <v>2.73</v>
      </c>
      <c r="C504">
        <v>1.06</v>
      </c>
      <c r="D504">
        <v>8.19</v>
      </c>
      <c r="E504" t="s">
        <v>2733</v>
      </c>
      <c r="F504" t="s">
        <v>1913</v>
      </c>
      <c r="G504" s="9">
        <v>36093</v>
      </c>
      <c r="H504" t="s">
        <v>1709</v>
      </c>
      <c r="I504" s="9">
        <v>36097</v>
      </c>
    </row>
    <row r="505" spans="1:9" x14ac:dyDescent="0.25">
      <c r="A505">
        <v>3</v>
      </c>
      <c r="B505">
        <v>2.52</v>
      </c>
      <c r="C505">
        <v>0.78</v>
      </c>
      <c r="D505">
        <v>7.5600000000000005</v>
      </c>
      <c r="E505" t="s">
        <v>2699</v>
      </c>
      <c r="F505" t="s">
        <v>2329</v>
      </c>
      <c r="G505" s="9">
        <v>36092</v>
      </c>
      <c r="H505" t="s">
        <v>1709</v>
      </c>
      <c r="I505" s="9">
        <v>36097</v>
      </c>
    </row>
    <row r="506" spans="1:9" x14ac:dyDescent="0.25">
      <c r="A506">
        <v>3</v>
      </c>
      <c r="B506">
        <v>2.52</v>
      </c>
      <c r="C506">
        <v>0.78</v>
      </c>
      <c r="D506">
        <v>7.5600000000000005</v>
      </c>
      <c r="E506" t="s">
        <v>2734</v>
      </c>
      <c r="F506" t="s">
        <v>2329</v>
      </c>
      <c r="G506" s="9">
        <v>36069</v>
      </c>
      <c r="H506" t="s">
        <v>1709</v>
      </c>
      <c r="I506" s="9">
        <v>36074</v>
      </c>
    </row>
    <row r="507" spans="1:9" x14ac:dyDescent="0.25">
      <c r="A507">
        <v>3</v>
      </c>
      <c r="B507">
        <v>1.59</v>
      </c>
      <c r="C507">
        <v>0.75</v>
      </c>
      <c r="D507">
        <v>4.7700000000000005</v>
      </c>
      <c r="E507" t="s">
        <v>2640</v>
      </c>
      <c r="F507" t="s">
        <v>2078</v>
      </c>
      <c r="G507" s="9">
        <v>36070</v>
      </c>
      <c r="H507" t="s">
        <v>1709</v>
      </c>
      <c r="I507" s="9">
        <v>36074</v>
      </c>
    </row>
    <row r="508" spans="1:9" x14ac:dyDescent="0.25">
      <c r="A508">
        <v>3</v>
      </c>
      <c r="B508">
        <v>1.88</v>
      </c>
      <c r="C508">
        <v>0.73</v>
      </c>
      <c r="D508">
        <v>5.64</v>
      </c>
      <c r="E508" t="s">
        <v>2735</v>
      </c>
      <c r="F508" t="s">
        <v>2380</v>
      </c>
      <c r="G508" s="9">
        <v>35993</v>
      </c>
      <c r="H508" t="s">
        <v>1709</v>
      </c>
      <c r="I508" s="9">
        <v>35996</v>
      </c>
    </row>
    <row r="509" spans="1:9" x14ac:dyDescent="0.25">
      <c r="A509">
        <v>3</v>
      </c>
      <c r="B509">
        <v>2.52</v>
      </c>
      <c r="C509">
        <v>0.78</v>
      </c>
      <c r="D509">
        <v>7.5600000000000005</v>
      </c>
      <c r="E509" t="s">
        <v>2627</v>
      </c>
      <c r="F509" t="s">
        <v>2329</v>
      </c>
      <c r="G509" s="9">
        <v>35991</v>
      </c>
      <c r="H509" t="s">
        <v>1709</v>
      </c>
      <c r="I509" s="9">
        <v>35996</v>
      </c>
    </row>
    <row r="510" spans="1:9" x14ac:dyDescent="0.25">
      <c r="A510">
        <v>3</v>
      </c>
      <c r="B510">
        <v>3.46</v>
      </c>
      <c r="C510">
        <v>1.38</v>
      </c>
      <c r="D510">
        <v>10.379999999999999</v>
      </c>
      <c r="E510" t="s">
        <v>2654</v>
      </c>
      <c r="F510" t="s">
        <v>2373</v>
      </c>
      <c r="G510" s="9">
        <v>35507</v>
      </c>
      <c r="H510" t="s">
        <v>1709</v>
      </c>
      <c r="I510" s="9">
        <v>35511</v>
      </c>
    </row>
    <row r="511" spans="1:9" x14ac:dyDescent="0.25">
      <c r="A511">
        <v>3</v>
      </c>
      <c r="B511">
        <v>1.88</v>
      </c>
      <c r="C511">
        <v>0.73</v>
      </c>
      <c r="D511">
        <v>5.64</v>
      </c>
      <c r="E511" t="s">
        <v>2736</v>
      </c>
      <c r="F511" t="s">
        <v>2380</v>
      </c>
      <c r="G511" s="9">
        <v>35508</v>
      </c>
      <c r="H511" t="s">
        <v>1709</v>
      </c>
      <c r="I511" s="9">
        <v>35511</v>
      </c>
    </row>
    <row r="512" spans="1:9" x14ac:dyDescent="0.25">
      <c r="A512">
        <v>3</v>
      </c>
      <c r="B512">
        <v>1.71</v>
      </c>
      <c r="C512">
        <v>0.79</v>
      </c>
      <c r="D512">
        <v>5.13</v>
      </c>
      <c r="E512" t="s">
        <v>2737</v>
      </c>
      <c r="F512" t="s">
        <v>2398</v>
      </c>
      <c r="G512" s="9">
        <v>35506</v>
      </c>
      <c r="H512" t="s">
        <v>1709</v>
      </c>
      <c r="I512" s="9">
        <v>35511</v>
      </c>
    </row>
    <row r="513" spans="1:9" x14ac:dyDescent="0.25">
      <c r="A513">
        <v>3</v>
      </c>
      <c r="B513">
        <v>1.31</v>
      </c>
      <c r="C513">
        <v>0.66</v>
      </c>
      <c r="D513">
        <v>3.93</v>
      </c>
      <c r="E513" t="s">
        <v>2738</v>
      </c>
      <c r="F513" t="s">
        <v>2425</v>
      </c>
      <c r="G513" s="9">
        <v>35509</v>
      </c>
      <c r="H513" t="s">
        <v>1709</v>
      </c>
      <c r="I513" s="9">
        <v>35511</v>
      </c>
    </row>
    <row r="514" spans="1:9" x14ac:dyDescent="0.25">
      <c r="A514">
        <v>3</v>
      </c>
      <c r="B514">
        <v>1.71</v>
      </c>
      <c r="C514">
        <v>0.79</v>
      </c>
      <c r="D514">
        <v>5.13</v>
      </c>
      <c r="E514" t="s">
        <v>2635</v>
      </c>
      <c r="F514" t="s">
        <v>2398</v>
      </c>
      <c r="G514" s="9">
        <v>36099</v>
      </c>
      <c r="H514" t="s">
        <v>1709</v>
      </c>
      <c r="I514" s="9">
        <v>36104</v>
      </c>
    </row>
    <row r="515" spans="1:9" x14ac:dyDescent="0.25">
      <c r="A515">
        <v>3</v>
      </c>
      <c r="B515">
        <v>1.37</v>
      </c>
      <c r="C515">
        <v>0.62</v>
      </c>
      <c r="D515">
        <v>4.1100000000000003</v>
      </c>
      <c r="E515" t="s">
        <v>2739</v>
      </c>
      <c r="F515" t="s">
        <v>2096</v>
      </c>
      <c r="G515" s="9">
        <v>35877</v>
      </c>
      <c r="H515" t="s">
        <v>1709</v>
      </c>
      <c r="I515" s="9">
        <v>35879</v>
      </c>
    </row>
    <row r="516" spans="1:9" x14ac:dyDescent="0.25">
      <c r="A516">
        <v>3</v>
      </c>
      <c r="B516">
        <v>2.54</v>
      </c>
      <c r="C516">
        <v>0.94</v>
      </c>
      <c r="D516">
        <v>7.62</v>
      </c>
      <c r="E516" t="s">
        <v>2740</v>
      </c>
      <c r="F516" t="s">
        <v>2182</v>
      </c>
      <c r="G516" s="9">
        <v>35452</v>
      </c>
      <c r="H516" t="s">
        <v>1709</v>
      </c>
      <c r="I516" s="9">
        <v>35459</v>
      </c>
    </row>
    <row r="517" spans="1:9" x14ac:dyDescent="0.25">
      <c r="A517">
        <v>3</v>
      </c>
      <c r="B517">
        <v>1.6</v>
      </c>
      <c r="C517">
        <v>0.54</v>
      </c>
      <c r="D517">
        <v>4.8000000000000007</v>
      </c>
      <c r="E517" t="s">
        <v>2718</v>
      </c>
      <c r="F517" t="s">
        <v>2265</v>
      </c>
      <c r="G517" s="9">
        <v>35452</v>
      </c>
      <c r="H517" t="s">
        <v>1709</v>
      </c>
      <c r="I517" s="9">
        <v>35459</v>
      </c>
    </row>
    <row r="518" spans="1:9" x14ac:dyDescent="0.25">
      <c r="A518">
        <v>3</v>
      </c>
      <c r="B518">
        <v>0.69</v>
      </c>
      <c r="C518">
        <v>0.25</v>
      </c>
      <c r="D518">
        <v>2.0699999999999998</v>
      </c>
      <c r="E518" t="s">
        <v>2679</v>
      </c>
      <c r="F518" t="s">
        <v>2407</v>
      </c>
      <c r="G518" s="9">
        <v>35979</v>
      </c>
      <c r="H518" t="s">
        <v>1709</v>
      </c>
      <c r="I518" s="9">
        <v>35980</v>
      </c>
    </row>
    <row r="519" spans="1:9" x14ac:dyDescent="0.25">
      <c r="A519">
        <v>3</v>
      </c>
      <c r="B519">
        <v>2.41</v>
      </c>
      <c r="C519">
        <v>0.84</v>
      </c>
      <c r="D519">
        <v>7.23</v>
      </c>
      <c r="E519" t="s">
        <v>2650</v>
      </c>
      <c r="F519" t="s">
        <v>2418</v>
      </c>
      <c r="G519" s="9">
        <v>35978</v>
      </c>
      <c r="H519" t="s">
        <v>1709</v>
      </c>
      <c r="I519" s="9">
        <v>35980</v>
      </c>
    </row>
    <row r="520" spans="1:9" x14ac:dyDescent="0.25">
      <c r="A520">
        <v>3</v>
      </c>
      <c r="B520">
        <v>2.2599999999999998</v>
      </c>
      <c r="C520">
        <v>0.88</v>
      </c>
      <c r="D520">
        <v>6.7799999999999994</v>
      </c>
      <c r="E520" t="s">
        <v>2685</v>
      </c>
      <c r="F520" t="s">
        <v>1962</v>
      </c>
      <c r="G520" s="9">
        <v>36061</v>
      </c>
      <c r="H520" t="s">
        <v>1709</v>
      </c>
      <c r="I520" s="9">
        <v>36062</v>
      </c>
    </row>
    <row r="521" spans="1:9" x14ac:dyDescent="0.25">
      <c r="A521">
        <v>3</v>
      </c>
      <c r="B521">
        <v>3.2</v>
      </c>
      <c r="C521">
        <v>1.38</v>
      </c>
      <c r="D521">
        <v>9.6000000000000014</v>
      </c>
      <c r="E521" t="s">
        <v>2717</v>
      </c>
      <c r="F521" t="s">
        <v>2408</v>
      </c>
      <c r="G521" s="9">
        <v>36056</v>
      </c>
      <c r="H521" t="s">
        <v>1709</v>
      </c>
      <c r="I521" s="9">
        <v>36062</v>
      </c>
    </row>
    <row r="522" spans="1:9" x14ac:dyDescent="0.25">
      <c r="A522">
        <v>3</v>
      </c>
      <c r="B522">
        <v>2.4500000000000002</v>
      </c>
      <c r="C522">
        <v>1.23</v>
      </c>
      <c r="D522">
        <v>7.3500000000000005</v>
      </c>
      <c r="E522" t="s">
        <v>2741</v>
      </c>
      <c r="F522" t="s">
        <v>2438</v>
      </c>
      <c r="G522" s="9">
        <v>36060</v>
      </c>
      <c r="H522" t="s">
        <v>1709</v>
      </c>
      <c r="I522" s="9">
        <v>36062</v>
      </c>
    </row>
    <row r="523" spans="1:9" x14ac:dyDescent="0.25">
      <c r="A523">
        <v>3</v>
      </c>
      <c r="B523">
        <v>0.66</v>
      </c>
      <c r="C523">
        <v>0.3</v>
      </c>
      <c r="D523">
        <v>1.98</v>
      </c>
      <c r="E523" t="s">
        <v>2685</v>
      </c>
      <c r="F523" t="s">
        <v>2459</v>
      </c>
      <c r="G523" s="9">
        <v>36058</v>
      </c>
      <c r="H523" t="s">
        <v>1709</v>
      </c>
      <c r="I523" s="9">
        <v>36062</v>
      </c>
    </row>
    <row r="524" spans="1:9" x14ac:dyDescent="0.25">
      <c r="A524">
        <v>3</v>
      </c>
      <c r="B524">
        <v>2.34</v>
      </c>
      <c r="C524">
        <v>1.03</v>
      </c>
      <c r="D524">
        <v>7.02</v>
      </c>
      <c r="E524" t="s">
        <v>2742</v>
      </c>
      <c r="F524" t="s">
        <v>2134</v>
      </c>
      <c r="G524" s="9">
        <v>35946</v>
      </c>
      <c r="H524" t="s">
        <v>1709</v>
      </c>
      <c r="I524" s="9">
        <v>35952</v>
      </c>
    </row>
    <row r="525" spans="1:9" x14ac:dyDescent="0.25">
      <c r="A525">
        <v>3</v>
      </c>
      <c r="B525">
        <v>3.58</v>
      </c>
      <c r="C525">
        <v>1.5</v>
      </c>
      <c r="D525">
        <v>10.74</v>
      </c>
      <c r="E525" t="s">
        <v>2743</v>
      </c>
      <c r="F525" t="s">
        <v>2315</v>
      </c>
      <c r="G525" s="9">
        <v>35945</v>
      </c>
      <c r="H525" t="s">
        <v>1709</v>
      </c>
      <c r="I525" s="9">
        <v>35952</v>
      </c>
    </row>
    <row r="526" spans="1:9" x14ac:dyDescent="0.25">
      <c r="A526">
        <v>3</v>
      </c>
      <c r="B526">
        <v>3.2</v>
      </c>
      <c r="C526">
        <v>1.38</v>
      </c>
      <c r="D526">
        <v>9.6000000000000014</v>
      </c>
      <c r="E526" t="s">
        <v>2690</v>
      </c>
      <c r="F526" t="s">
        <v>2408</v>
      </c>
      <c r="G526" s="9">
        <v>36106</v>
      </c>
      <c r="H526" t="s">
        <v>1709</v>
      </c>
      <c r="I526" s="9">
        <v>36112</v>
      </c>
    </row>
    <row r="527" spans="1:9" x14ac:dyDescent="0.25">
      <c r="A527">
        <v>3</v>
      </c>
      <c r="B527">
        <v>2.4500000000000002</v>
      </c>
      <c r="C527">
        <v>1.23</v>
      </c>
      <c r="D527">
        <v>7.3500000000000005</v>
      </c>
      <c r="E527" t="s">
        <v>2383</v>
      </c>
      <c r="F527" t="s">
        <v>2438</v>
      </c>
      <c r="G527" s="9">
        <v>36110</v>
      </c>
      <c r="H527" t="s">
        <v>1709</v>
      </c>
      <c r="I527" s="9">
        <v>36112</v>
      </c>
    </row>
    <row r="528" spans="1:9" x14ac:dyDescent="0.25">
      <c r="A528">
        <v>3</v>
      </c>
      <c r="B528">
        <v>3.84</v>
      </c>
      <c r="C528">
        <v>1.1499999999999999</v>
      </c>
      <c r="D528">
        <v>11.52</v>
      </c>
      <c r="E528" t="s">
        <v>2744</v>
      </c>
      <c r="F528" t="s">
        <v>2423</v>
      </c>
      <c r="G528" s="9">
        <v>36052</v>
      </c>
      <c r="H528" t="s">
        <v>1709</v>
      </c>
      <c r="I528" s="9">
        <v>36059</v>
      </c>
    </row>
    <row r="529" spans="1:9" x14ac:dyDescent="0.25">
      <c r="A529">
        <v>3</v>
      </c>
      <c r="B529">
        <v>3.31</v>
      </c>
      <c r="C529">
        <v>1.52</v>
      </c>
      <c r="D529">
        <v>9.93</v>
      </c>
      <c r="E529" t="s">
        <v>2745</v>
      </c>
      <c r="F529" t="s">
        <v>2063</v>
      </c>
      <c r="G529" s="9">
        <v>35893</v>
      </c>
      <c r="H529" t="s">
        <v>1709</v>
      </c>
      <c r="I529" s="9">
        <v>35897</v>
      </c>
    </row>
    <row r="530" spans="1:9" x14ac:dyDescent="0.25">
      <c r="A530">
        <v>3</v>
      </c>
      <c r="B530">
        <v>2.41</v>
      </c>
      <c r="C530">
        <v>0.84</v>
      </c>
      <c r="D530">
        <v>7.23</v>
      </c>
      <c r="E530" t="s">
        <v>2746</v>
      </c>
      <c r="F530" t="s">
        <v>2418</v>
      </c>
      <c r="G530" s="9">
        <v>35895</v>
      </c>
      <c r="H530" t="s">
        <v>1709</v>
      </c>
      <c r="I530" s="9">
        <v>35897</v>
      </c>
    </row>
    <row r="531" spans="1:9" x14ac:dyDescent="0.25">
      <c r="A531">
        <v>3</v>
      </c>
      <c r="B531">
        <v>2.2599999999999998</v>
      </c>
      <c r="C531">
        <v>0.88</v>
      </c>
      <c r="D531">
        <v>6.7799999999999994</v>
      </c>
      <c r="E531" t="s">
        <v>2747</v>
      </c>
      <c r="F531" t="s">
        <v>1962</v>
      </c>
      <c r="G531" s="9">
        <v>35896</v>
      </c>
      <c r="H531" t="s">
        <v>1709</v>
      </c>
      <c r="I531" s="9">
        <v>35897</v>
      </c>
    </row>
    <row r="532" spans="1:9" x14ac:dyDescent="0.25">
      <c r="A532">
        <v>3</v>
      </c>
      <c r="B532">
        <v>2.52</v>
      </c>
      <c r="C532">
        <v>0.78</v>
      </c>
      <c r="D532">
        <v>7.5600000000000005</v>
      </c>
      <c r="E532" t="s">
        <v>2659</v>
      </c>
      <c r="F532" t="s">
        <v>2329</v>
      </c>
      <c r="G532" s="9">
        <v>35892</v>
      </c>
      <c r="H532" t="s">
        <v>1709</v>
      </c>
      <c r="I532" s="9">
        <v>35897</v>
      </c>
    </row>
    <row r="533" spans="1:9" x14ac:dyDescent="0.25">
      <c r="A533">
        <v>3</v>
      </c>
      <c r="B533">
        <v>3.84</v>
      </c>
      <c r="C533">
        <v>1.1499999999999999</v>
      </c>
      <c r="D533">
        <v>11.52</v>
      </c>
      <c r="E533" t="s">
        <v>2748</v>
      </c>
      <c r="F533" t="s">
        <v>2423</v>
      </c>
      <c r="G533" s="9">
        <v>35884</v>
      </c>
      <c r="H533" t="s">
        <v>1709</v>
      </c>
      <c r="I533" s="9">
        <v>35891</v>
      </c>
    </row>
    <row r="534" spans="1:9" x14ac:dyDescent="0.25">
      <c r="A534">
        <v>3</v>
      </c>
      <c r="B534">
        <v>1.65</v>
      </c>
      <c r="C534">
        <v>0.71</v>
      </c>
      <c r="D534">
        <v>4.9499999999999993</v>
      </c>
      <c r="E534" t="s">
        <v>2749</v>
      </c>
      <c r="F534" t="s">
        <v>1869</v>
      </c>
      <c r="G534" s="9">
        <v>35886</v>
      </c>
      <c r="H534" t="s">
        <v>1709</v>
      </c>
      <c r="I534" s="9">
        <v>35891</v>
      </c>
    </row>
    <row r="535" spans="1:9" x14ac:dyDescent="0.25">
      <c r="A535">
        <v>3</v>
      </c>
      <c r="B535">
        <v>2.52</v>
      </c>
      <c r="C535">
        <v>0.78</v>
      </c>
      <c r="D535">
        <v>7.5600000000000005</v>
      </c>
      <c r="E535" t="s">
        <v>2696</v>
      </c>
      <c r="F535" t="s">
        <v>2329</v>
      </c>
      <c r="G535" s="9">
        <v>35783</v>
      </c>
      <c r="H535" t="s">
        <v>1709</v>
      </c>
      <c r="I535" s="9">
        <v>35788</v>
      </c>
    </row>
    <row r="536" spans="1:9" x14ac:dyDescent="0.25">
      <c r="A536">
        <v>3</v>
      </c>
      <c r="B536">
        <v>2.12</v>
      </c>
      <c r="C536">
        <v>0.91</v>
      </c>
      <c r="D536">
        <v>6.36</v>
      </c>
      <c r="E536" t="s">
        <v>2677</v>
      </c>
      <c r="F536" t="s">
        <v>2420</v>
      </c>
      <c r="G536" s="9">
        <v>35787</v>
      </c>
      <c r="H536" t="s">
        <v>1709</v>
      </c>
      <c r="I536" s="9">
        <v>35788</v>
      </c>
    </row>
    <row r="537" spans="1:9" x14ac:dyDescent="0.25">
      <c r="A537">
        <v>3</v>
      </c>
      <c r="B537">
        <v>2.2200000000000002</v>
      </c>
      <c r="C537">
        <v>0.78</v>
      </c>
      <c r="D537">
        <v>6.66</v>
      </c>
      <c r="E537" t="s">
        <v>2712</v>
      </c>
      <c r="F537" t="s">
        <v>2403</v>
      </c>
      <c r="G537" s="9">
        <v>35787</v>
      </c>
      <c r="H537" t="s">
        <v>1709</v>
      </c>
      <c r="I537" s="9">
        <v>35788</v>
      </c>
    </row>
    <row r="538" spans="1:9" x14ac:dyDescent="0.25">
      <c r="A538">
        <v>3</v>
      </c>
      <c r="B538">
        <v>3.2</v>
      </c>
      <c r="C538">
        <v>1.38</v>
      </c>
      <c r="D538">
        <v>9.6000000000000014</v>
      </c>
      <c r="E538" t="s">
        <v>2635</v>
      </c>
      <c r="F538" t="s">
        <v>2408</v>
      </c>
      <c r="G538" s="9">
        <v>35765</v>
      </c>
      <c r="H538" t="s">
        <v>1709</v>
      </c>
      <c r="I538" s="9">
        <v>35771</v>
      </c>
    </row>
    <row r="539" spans="1:9" x14ac:dyDescent="0.25">
      <c r="A539">
        <v>3</v>
      </c>
      <c r="B539">
        <v>2.34</v>
      </c>
      <c r="C539">
        <v>1.03</v>
      </c>
      <c r="D539">
        <v>7.02</v>
      </c>
      <c r="E539" t="s">
        <v>2679</v>
      </c>
      <c r="F539" t="s">
        <v>2134</v>
      </c>
      <c r="G539" s="9">
        <v>35765</v>
      </c>
      <c r="H539" t="s">
        <v>1709</v>
      </c>
      <c r="I539" s="9">
        <v>35771</v>
      </c>
    </row>
    <row r="540" spans="1:9" x14ac:dyDescent="0.25">
      <c r="A540">
        <v>3</v>
      </c>
      <c r="B540">
        <v>2.2200000000000002</v>
      </c>
      <c r="C540">
        <v>0.78</v>
      </c>
      <c r="D540">
        <v>6.66</v>
      </c>
      <c r="E540" t="s">
        <v>2707</v>
      </c>
      <c r="F540" t="s">
        <v>2403</v>
      </c>
      <c r="G540" s="9">
        <v>36100</v>
      </c>
      <c r="H540" t="s">
        <v>1709</v>
      </c>
      <c r="I540" s="9">
        <v>36101</v>
      </c>
    </row>
    <row r="541" spans="1:9" x14ac:dyDescent="0.25">
      <c r="A541">
        <v>3</v>
      </c>
      <c r="B541">
        <v>2.73</v>
      </c>
      <c r="C541">
        <v>1.06</v>
      </c>
      <c r="D541">
        <v>8.19</v>
      </c>
      <c r="E541" t="s">
        <v>2711</v>
      </c>
      <c r="F541" t="s">
        <v>1913</v>
      </c>
      <c r="G541" s="9">
        <v>35794</v>
      </c>
      <c r="H541" t="s">
        <v>1709</v>
      </c>
      <c r="I541" s="9">
        <v>35798</v>
      </c>
    </row>
    <row r="542" spans="1:9" x14ac:dyDescent="0.25">
      <c r="A542">
        <v>3</v>
      </c>
      <c r="B542">
        <v>1.6</v>
      </c>
      <c r="C542">
        <v>0.54</v>
      </c>
      <c r="D542">
        <v>4.8000000000000007</v>
      </c>
      <c r="E542" t="s">
        <v>2632</v>
      </c>
      <c r="F542" t="s">
        <v>2265</v>
      </c>
      <c r="G542" s="9">
        <v>35791</v>
      </c>
      <c r="H542" t="s">
        <v>1709</v>
      </c>
      <c r="I542" s="9">
        <v>35798</v>
      </c>
    </row>
    <row r="543" spans="1:9" x14ac:dyDescent="0.25">
      <c r="A543">
        <v>3</v>
      </c>
      <c r="B543">
        <v>1.65</v>
      </c>
      <c r="C543">
        <v>0.71</v>
      </c>
      <c r="D543">
        <v>4.9499999999999993</v>
      </c>
      <c r="E543" t="s">
        <v>2633</v>
      </c>
      <c r="F543" t="s">
        <v>1869</v>
      </c>
      <c r="G543" s="9">
        <v>35793</v>
      </c>
      <c r="H543" t="s">
        <v>1709</v>
      </c>
      <c r="I543" s="9">
        <v>35798</v>
      </c>
    </row>
    <row r="544" spans="1:9" x14ac:dyDescent="0.25">
      <c r="A544">
        <v>3</v>
      </c>
      <c r="B544">
        <v>2.2599999999999998</v>
      </c>
      <c r="C544">
        <v>0.88</v>
      </c>
      <c r="D544">
        <v>6.7799999999999994</v>
      </c>
      <c r="E544" t="s">
        <v>2640</v>
      </c>
      <c r="F544" t="s">
        <v>1962</v>
      </c>
      <c r="G544" s="9">
        <v>35797</v>
      </c>
      <c r="H544" t="s">
        <v>1709</v>
      </c>
      <c r="I544" s="9">
        <v>35798</v>
      </c>
    </row>
    <row r="545" spans="1:9" x14ac:dyDescent="0.25">
      <c r="A545">
        <v>3</v>
      </c>
      <c r="B545">
        <v>1.6</v>
      </c>
      <c r="C545">
        <v>0.54</v>
      </c>
      <c r="D545">
        <v>4.8000000000000007</v>
      </c>
      <c r="E545" t="s">
        <v>2739</v>
      </c>
      <c r="F545" t="s">
        <v>2265</v>
      </c>
      <c r="G545" s="9">
        <v>36133</v>
      </c>
      <c r="H545" t="s">
        <v>1709</v>
      </c>
      <c r="I545" s="9">
        <v>36140</v>
      </c>
    </row>
    <row r="546" spans="1:9" x14ac:dyDescent="0.25">
      <c r="A546">
        <v>3</v>
      </c>
      <c r="B546">
        <v>2.73</v>
      </c>
      <c r="C546">
        <v>1.06</v>
      </c>
      <c r="D546">
        <v>8.19</v>
      </c>
      <c r="E546" t="s">
        <v>2750</v>
      </c>
      <c r="F546" t="s">
        <v>1913</v>
      </c>
      <c r="G546" s="9">
        <v>36136</v>
      </c>
      <c r="H546" t="s">
        <v>1709</v>
      </c>
      <c r="I546" s="9">
        <v>36140</v>
      </c>
    </row>
    <row r="547" spans="1:9" x14ac:dyDescent="0.25">
      <c r="A547">
        <v>3</v>
      </c>
      <c r="B547">
        <v>1.31</v>
      </c>
      <c r="C547">
        <v>0.66</v>
      </c>
      <c r="D547">
        <v>3.93</v>
      </c>
      <c r="E547" t="s">
        <v>2751</v>
      </c>
      <c r="F547" t="s">
        <v>2425</v>
      </c>
      <c r="G547" s="9">
        <v>36138</v>
      </c>
      <c r="H547" t="s">
        <v>1709</v>
      </c>
      <c r="I547" s="9">
        <v>36140</v>
      </c>
    </row>
    <row r="548" spans="1:9" x14ac:dyDescent="0.25">
      <c r="A548">
        <v>3</v>
      </c>
      <c r="B548">
        <v>3.31</v>
      </c>
      <c r="C548">
        <v>1.52</v>
      </c>
      <c r="D548">
        <v>9.93</v>
      </c>
      <c r="E548" t="s">
        <v>2752</v>
      </c>
      <c r="F548" t="s">
        <v>2063</v>
      </c>
      <c r="G548" s="9">
        <v>35880</v>
      </c>
      <c r="H548" t="s">
        <v>1709</v>
      </c>
      <c r="I548" s="9">
        <v>35884</v>
      </c>
    </row>
    <row r="549" spans="1:9" x14ac:dyDescent="0.25">
      <c r="A549">
        <v>3</v>
      </c>
      <c r="B549">
        <v>2.54</v>
      </c>
      <c r="C549">
        <v>0.94</v>
      </c>
      <c r="D549">
        <v>7.62</v>
      </c>
      <c r="E549" t="s">
        <v>2753</v>
      </c>
      <c r="F549" t="s">
        <v>2182</v>
      </c>
      <c r="G549" s="9">
        <v>35858</v>
      </c>
      <c r="H549" t="s">
        <v>1709</v>
      </c>
      <c r="I549" s="9">
        <v>35865</v>
      </c>
    </row>
    <row r="550" spans="1:9" x14ac:dyDescent="0.25">
      <c r="A550">
        <v>3</v>
      </c>
      <c r="B550">
        <v>1.63</v>
      </c>
      <c r="C550">
        <v>0.73</v>
      </c>
      <c r="D550">
        <v>4.8899999999999997</v>
      </c>
      <c r="E550" t="s">
        <v>2754</v>
      </c>
      <c r="F550" t="s">
        <v>2474</v>
      </c>
      <c r="G550" s="9">
        <v>35864</v>
      </c>
      <c r="H550" t="s">
        <v>1709</v>
      </c>
      <c r="I550" s="9">
        <v>35865</v>
      </c>
    </row>
    <row r="551" spans="1:9" x14ac:dyDescent="0.25">
      <c r="A551">
        <v>3</v>
      </c>
      <c r="B551">
        <v>0.69</v>
      </c>
      <c r="C551">
        <v>0.25</v>
      </c>
      <c r="D551">
        <v>2.0699999999999998</v>
      </c>
      <c r="E551" t="s">
        <v>2755</v>
      </c>
      <c r="F551" t="s">
        <v>2407</v>
      </c>
      <c r="G551" s="9">
        <v>35864</v>
      </c>
      <c r="H551" t="s">
        <v>1709</v>
      </c>
      <c r="I551" s="9">
        <v>35865</v>
      </c>
    </row>
    <row r="552" spans="1:9" x14ac:dyDescent="0.25">
      <c r="A552">
        <v>3</v>
      </c>
      <c r="B552">
        <v>1.65</v>
      </c>
      <c r="C552">
        <v>0.71</v>
      </c>
      <c r="D552">
        <v>4.9499999999999993</v>
      </c>
      <c r="E552" t="s">
        <v>2756</v>
      </c>
      <c r="F552" t="s">
        <v>1869</v>
      </c>
      <c r="G552" s="9">
        <v>35987</v>
      </c>
      <c r="H552" t="s">
        <v>1709</v>
      </c>
      <c r="I552" s="9">
        <v>35992</v>
      </c>
    </row>
    <row r="553" spans="1:9" x14ac:dyDescent="0.25">
      <c r="A553">
        <v>3</v>
      </c>
      <c r="B553">
        <v>2.39</v>
      </c>
      <c r="C553">
        <v>0.76</v>
      </c>
      <c r="D553">
        <v>7.17</v>
      </c>
      <c r="E553" t="s">
        <v>2713</v>
      </c>
      <c r="F553" t="s">
        <v>2385</v>
      </c>
      <c r="G553" s="9">
        <v>35991</v>
      </c>
      <c r="H553" t="s">
        <v>1709</v>
      </c>
      <c r="I553" s="9">
        <v>35992</v>
      </c>
    </row>
    <row r="554" spans="1:9" x14ac:dyDescent="0.25">
      <c r="A554">
        <v>3</v>
      </c>
      <c r="B554">
        <v>2.73</v>
      </c>
      <c r="C554">
        <v>1.06</v>
      </c>
      <c r="D554">
        <v>8.19</v>
      </c>
      <c r="E554" t="s">
        <v>2757</v>
      </c>
      <c r="F554" t="s">
        <v>1913</v>
      </c>
      <c r="G554" s="9">
        <v>35988</v>
      </c>
      <c r="H554" t="s">
        <v>1709</v>
      </c>
      <c r="I554" s="9">
        <v>35992</v>
      </c>
    </row>
    <row r="555" spans="1:9" x14ac:dyDescent="0.25">
      <c r="A555">
        <v>3</v>
      </c>
      <c r="B555">
        <v>2.12</v>
      </c>
      <c r="C555">
        <v>0.91</v>
      </c>
      <c r="D555">
        <v>6.36</v>
      </c>
      <c r="E555" t="s">
        <v>2758</v>
      </c>
      <c r="F555" t="s">
        <v>2420</v>
      </c>
      <c r="G555" s="9">
        <v>35991</v>
      </c>
      <c r="H555" t="s">
        <v>1709</v>
      </c>
      <c r="I555" s="9">
        <v>35992</v>
      </c>
    </row>
    <row r="556" spans="1:9" x14ac:dyDescent="0.25">
      <c r="A556">
        <v>3</v>
      </c>
      <c r="B556">
        <v>2.39</v>
      </c>
      <c r="C556">
        <v>0.76</v>
      </c>
      <c r="D556">
        <v>7.17</v>
      </c>
      <c r="E556" t="s">
        <v>2759</v>
      </c>
      <c r="F556" t="s">
        <v>2385</v>
      </c>
      <c r="G556" s="9">
        <v>35784</v>
      </c>
      <c r="H556" t="s">
        <v>1709</v>
      </c>
      <c r="I556" s="9">
        <v>35785</v>
      </c>
    </row>
    <row r="557" spans="1:9" x14ac:dyDescent="0.25">
      <c r="A557">
        <v>3</v>
      </c>
      <c r="B557">
        <v>1.42</v>
      </c>
      <c r="C557">
        <v>0.7</v>
      </c>
      <c r="D557">
        <v>4.26</v>
      </c>
      <c r="E557" t="s">
        <v>2700</v>
      </c>
      <c r="F557" t="s">
        <v>2394</v>
      </c>
      <c r="G557" s="9">
        <v>35781</v>
      </c>
      <c r="H557" t="s">
        <v>1709</v>
      </c>
      <c r="I557" s="9">
        <v>35785</v>
      </c>
    </row>
    <row r="558" spans="1:9" x14ac:dyDescent="0.25">
      <c r="A558">
        <v>3</v>
      </c>
      <c r="B558">
        <v>3.58</v>
      </c>
      <c r="C558">
        <v>1.5</v>
      </c>
      <c r="D558">
        <v>10.74</v>
      </c>
      <c r="E558" t="s">
        <v>2724</v>
      </c>
      <c r="F558" t="s">
        <v>2315</v>
      </c>
      <c r="G558" s="9">
        <v>35778</v>
      </c>
      <c r="H558" t="s">
        <v>1709</v>
      </c>
      <c r="I558" s="9">
        <v>35785</v>
      </c>
    </row>
    <row r="559" spans="1:9" x14ac:dyDescent="0.25">
      <c r="A559">
        <v>3</v>
      </c>
      <c r="B559">
        <v>1.31</v>
      </c>
      <c r="C559">
        <v>0.66</v>
      </c>
      <c r="D559">
        <v>3.93</v>
      </c>
      <c r="E559" t="s">
        <v>2274</v>
      </c>
      <c r="F559" t="s">
        <v>2425</v>
      </c>
      <c r="G559" s="9">
        <v>35969</v>
      </c>
      <c r="H559" t="s">
        <v>1709</v>
      </c>
      <c r="I559" s="9">
        <v>35971</v>
      </c>
    </row>
    <row r="560" spans="1:9" x14ac:dyDescent="0.25">
      <c r="A560">
        <v>3</v>
      </c>
      <c r="B560">
        <v>2.35</v>
      </c>
      <c r="C560">
        <v>0.8</v>
      </c>
      <c r="D560">
        <v>7.0500000000000007</v>
      </c>
      <c r="E560" t="s">
        <v>2729</v>
      </c>
      <c r="F560" t="s">
        <v>2411</v>
      </c>
      <c r="G560" s="9">
        <v>35964</v>
      </c>
      <c r="H560" t="s">
        <v>1709</v>
      </c>
      <c r="I560" s="9">
        <v>35971</v>
      </c>
    </row>
    <row r="561" spans="1:9" x14ac:dyDescent="0.25">
      <c r="A561">
        <v>3</v>
      </c>
      <c r="B561">
        <v>1.97</v>
      </c>
      <c r="C561">
        <v>0.67</v>
      </c>
      <c r="D561">
        <v>5.91</v>
      </c>
      <c r="E561" t="s">
        <v>2631</v>
      </c>
      <c r="F561" t="s">
        <v>2455</v>
      </c>
      <c r="G561" s="9">
        <v>35968</v>
      </c>
      <c r="H561" t="s">
        <v>1709</v>
      </c>
      <c r="I561" s="9">
        <v>35971</v>
      </c>
    </row>
    <row r="562" spans="1:9" x14ac:dyDescent="0.25">
      <c r="A562">
        <v>3</v>
      </c>
      <c r="B562">
        <v>2.12</v>
      </c>
      <c r="C562">
        <v>0.91</v>
      </c>
      <c r="D562">
        <v>6.36</v>
      </c>
      <c r="E562" t="s">
        <v>2760</v>
      </c>
      <c r="F562" t="s">
        <v>2420</v>
      </c>
      <c r="G562" s="9">
        <v>35970</v>
      </c>
      <c r="H562" t="s">
        <v>1709</v>
      </c>
      <c r="I562" s="9">
        <v>35971</v>
      </c>
    </row>
    <row r="563" spans="1:9" x14ac:dyDescent="0.25">
      <c r="A563">
        <v>3</v>
      </c>
      <c r="B563">
        <v>3.88</v>
      </c>
      <c r="C563">
        <v>1.71</v>
      </c>
      <c r="D563">
        <v>11.64</v>
      </c>
      <c r="E563" t="s">
        <v>2672</v>
      </c>
      <c r="F563" t="s">
        <v>2393</v>
      </c>
      <c r="G563" s="9">
        <v>35890</v>
      </c>
      <c r="H563" t="s">
        <v>1709</v>
      </c>
      <c r="I563" s="9">
        <v>35892</v>
      </c>
    </row>
    <row r="564" spans="1:9" x14ac:dyDescent="0.25">
      <c r="A564">
        <v>3</v>
      </c>
      <c r="B564">
        <v>3.58</v>
      </c>
      <c r="C564">
        <v>1.5</v>
      </c>
      <c r="D564">
        <v>10.74</v>
      </c>
      <c r="E564" t="s">
        <v>1736</v>
      </c>
      <c r="F564" t="s">
        <v>2315</v>
      </c>
      <c r="G564" s="9">
        <v>35885</v>
      </c>
      <c r="H564" t="s">
        <v>1709</v>
      </c>
      <c r="I564" s="9">
        <v>35892</v>
      </c>
    </row>
    <row r="565" spans="1:9" x14ac:dyDescent="0.25">
      <c r="A565">
        <v>3</v>
      </c>
      <c r="B565">
        <v>2.2200000000000002</v>
      </c>
      <c r="C565">
        <v>0.78</v>
      </c>
      <c r="D565">
        <v>6.66</v>
      </c>
      <c r="E565" t="s">
        <v>2715</v>
      </c>
      <c r="F565" t="s">
        <v>2403</v>
      </c>
      <c r="G565" s="9">
        <v>35891</v>
      </c>
      <c r="H565" t="s">
        <v>1709</v>
      </c>
      <c r="I565" s="9">
        <v>35892</v>
      </c>
    </row>
    <row r="566" spans="1:9" x14ac:dyDescent="0.25">
      <c r="A566">
        <v>3</v>
      </c>
      <c r="B566">
        <v>2.79</v>
      </c>
      <c r="C566">
        <v>1.4</v>
      </c>
      <c r="D566">
        <v>8.370000000000001</v>
      </c>
      <c r="E566" t="s">
        <v>2761</v>
      </c>
      <c r="F566" t="s">
        <v>2387</v>
      </c>
      <c r="G566" s="9">
        <v>35889</v>
      </c>
      <c r="H566" t="s">
        <v>1709</v>
      </c>
      <c r="I566" s="9">
        <v>35892</v>
      </c>
    </row>
    <row r="567" spans="1:9" x14ac:dyDescent="0.25">
      <c r="A567">
        <v>3</v>
      </c>
      <c r="B567">
        <v>1.31</v>
      </c>
      <c r="C567">
        <v>0.66</v>
      </c>
      <c r="D567">
        <v>3.93</v>
      </c>
      <c r="E567" t="s">
        <v>2762</v>
      </c>
      <c r="F567" t="s">
        <v>2425</v>
      </c>
      <c r="G567" s="9">
        <v>35890</v>
      </c>
      <c r="H567" t="s">
        <v>1709</v>
      </c>
      <c r="I567" s="9">
        <v>35892</v>
      </c>
    </row>
    <row r="568" spans="1:9" x14ac:dyDescent="0.25">
      <c r="A568">
        <v>3</v>
      </c>
      <c r="B568">
        <v>2.2200000000000002</v>
      </c>
      <c r="C568">
        <v>0.69</v>
      </c>
      <c r="D568">
        <v>6.66</v>
      </c>
      <c r="E568" t="s">
        <v>2729</v>
      </c>
      <c r="F568" t="s">
        <v>2390</v>
      </c>
      <c r="G568" s="9">
        <v>35891</v>
      </c>
      <c r="H568" t="s">
        <v>1709</v>
      </c>
      <c r="I568" s="9">
        <v>35892</v>
      </c>
    </row>
    <row r="569" spans="1:9" x14ac:dyDescent="0.25">
      <c r="A569">
        <v>3</v>
      </c>
      <c r="B569">
        <v>1.6</v>
      </c>
      <c r="C569">
        <v>0.54</v>
      </c>
      <c r="D569">
        <v>4.8000000000000007</v>
      </c>
      <c r="E569" t="s">
        <v>2707</v>
      </c>
      <c r="F569" t="s">
        <v>2265</v>
      </c>
      <c r="G569" s="9">
        <v>35609</v>
      </c>
      <c r="H569" t="s">
        <v>1709</v>
      </c>
      <c r="I569" s="9">
        <v>35616</v>
      </c>
    </row>
    <row r="570" spans="1:9" x14ac:dyDescent="0.25">
      <c r="A570">
        <v>3</v>
      </c>
      <c r="B570">
        <v>2.5099999999999998</v>
      </c>
      <c r="C570">
        <v>0.78</v>
      </c>
      <c r="D570">
        <v>7.5299999999999994</v>
      </c>
      <c r="E570" t="s">
        <v>2763</v>
      </c>
      <c r="F570" t="s">
        <v>2396</v>
      </c>
      <c r="G570" s="9">
        <v>35610</v>
      </c>
      <c r="H570" t="s">
        <v>1709</v>
      </c>
      <c r="I570" s="9">
        <v>35616</v>
      </c>
    </row>
    <row r="571" spans="1:9" x14ac:dyDescent="0.25">
      <c r="A571">
        <v>3</v>
      </c>
      <c r="B571">
        <v>2.94</v>
      </c>
      <c r="C571">
        <v>1.1200000000000001</v>
      </c>
      <c r="D571">
        <v>8.82</v>
      </c>
      <c r="E571" t="s">
        <v>2751</v>
      </c>
      <c r="F571" t="s">
        <v>2400</v>
      </c>
      <c r="G571" s="9">
        <v>35615</v>
      </c>
      <c r="H571" t="s">
        <v>1709</v>
      </c>
      <c r="I571" s="9">
        <v>35616</v>
      </c>
    </row>
    <row r="572" spans="1:9" x14ac:dyDescent="0.25">
      <c r="A572">
        <v>3</v>
      </c>
      <c r="B572">
        <v>1.65</v>
      </c>
      <c r="C572">
        <v>0.71</v>
      </c>
      <c r="D572">
        <v>4.9499999999999993</v>
      </c>
      <c r="E572" t="s">
        <v>2745</v>
      </c>
      <c r="F572" t="s">
        <v>1869</v>
      </c>
      <c r="G572" s="9">
        <v>35611</v>
      </c>
      <c r="H572" t="s">
        <v>1709</v>
      </c>
      <c r="I572" s="9">
        <v>35616</v>
      </c>
    </row>
    <row r="573" spans="1:9" x14ac:dyDescent="0.25">
      <c r="A573">
        <v>3</v>
      </c>
      <c r="B573">
        <v>1.85</v>
      </c>
      <c r="C573">
        <v>0.56000000000000005</v>
      </c>
      <c r="D573">
        <v>5.5500000000000007</v>
      </c>
      <c r="E573" t="s">
        <v>2657</v>
      </c>
      <c r="F573" t="s">
        <v>2413</v>
      </c>
      <c r="G573" s="9">
        <v>35614</v>
      </c>
      <c r="H573" t="s">
        <v>1709</v>
      </c>
      <c r="I573" s="9">
        <v>35616</v>
      </c>
    </row>
    <row r="574" spans="1:9" x14ac:dyDescent="0.25">
      <c r="A574">
        <v>3</v>
      </c>
      <c r="B574">
        <v>2.2200000000000002</v>
      </c>
      <c r="C574">
        <v>0.69</v>
      </c>
      <c r="D574">
        <v>6.66</v>
      </c>
      <c r="E574" t="s">
        <v>2748</v>
      </c>
      <c r="F574" t="s">
        <v>2390</v>
      </c>
      <c r="G574" s="9">
        <v>35615</v>
      </c>
      <c r="H574" t="s">
        <v>1709</v>
      </c>
      <c r="I574" s="9">
        <v>35616</v>
      </c>
    </row>
    <row r="575" spans="1:9" x14ac:dyDescent="0.25">
      <c r="A575">
        <v>3</v>
      </c>
      <c r="B575">
        <v>1.71</v>
      </c>
      <c r="C575">
        <v>0.79</v>
      </c>
      <c r="D575">
        <v>5.13</v>
      </c>
      <c r="E575" t="s">
        <v>2764</v>
      </c>
      <c r="F575" t="s">
        <v>2398</v>
      </c>
      <c r="G575" s="9">
        <v>36132</v>
      </c>
      <c r="H575" t="s">
        <v>1709</v>
      </c>
      <c r="I575" s="9">
        <v>36137</v>
      </c>
    </row>
    <row r="576" spans="1:9" x14ac:dyDescent="0.25">
      <c r="A576">
        <v>3</v>
      </c>
      <c r="B576">
        <v>2.39</v>
      </c>
      <c r="C576">
        <v>0.76</v>
      </c>
      <c r="D576">
        <v>7.17</v>
      </c>
      <c r="E576" t="s">
        <v>2654</v>
      </c>
      <c r="F576" t="s">
        <v>2385</v>
      </c>
      <c r="G576" s="9">
        <v>36136</v>
      </c>
      <c r="H576" t="s">
        <v>1709</v>
      </c>
      <c r="I576" s="9">
        <v>36137</v>
      </c>
    </row>
    <row r="577" spans="1:9" x14ac:dyDescent="0.25">
      <c r="A577">
        <v>3</v>
      </c>
      <c r="B577">
        <v>2.52</v>
      </c>
      <c r="C577">
        <v>0.78</v>
      </c>
      <c r="D577">
        <v>7.5600000000000005</v>
      </c>
      <c r="E577" t="s">
        <v>2742</v>
      </c>
      <c r="F577" t="s">
        <v>2329</v>
      </c>
      <c r="G577" s="9">
        <v>36132</v>
      </c>
      <c r="H577" t="s">
        <v>1709</v>
      </c>
      <c r="I577" s="9">
        <v>36137</v>
      </c>
    </row>
    <row r="578" spans="1:9" x14ac:dyDescent="0.25">
      <c r="A578">
        <v>3</v>
      </c>
      <c r="B578">
        <v>1.59</v>
      </c>
      <c r="C578">
        <v>0.75</v>
      </c>
      <c r="D578">
        <v>4.7700000000000005</v>
      </c>
      <c r="E578" t="s">
        <v>2718</v>
      </c>
      <c r="F578" t="s">
        <v>2078</v>
      </c>
      <c r="G578" s="9">
        <v>36133</v>
      </c>
      <c r="H578" t="s">
        <v>1709</v>
      </c>
      <c r="I578" s="9">
        <v>36137</v>
      </c>
    </row>
    <row r="579" spans="1:9" x14ac:dyDescent="0.25">
      <c r="A579">
        <v>3</v>
      </c>
      <c r="B579">
        <v>1.33</v>
      </c>
      <c r="C579">
        <v>0.53</v>
      </c>
      <c r="D579">
        <v>3.99</v>
      </c>
      <c r="E579" t="s">
        <v>2765</v>
      </c>
      <c r="F579" t="s">
        <v>2404</v>
      </c>
      <c r="G579" s="9">
        <v>35631</v>
      </c>
      <c r="H579" t="s">
        <v>1709</v>
      </c>
      <c r="I579" s="9">
        <v>35638</v>
      </c>
    </row>
    <row r="580" spans="1:9" x14ac:dyDescent="0.25">
      <c r="A580">
        <v>3</v>
      </c>
      <c r="B580">
        <v>3.46</v>
      </c>
      <c r="C580">
        <v>1.38</v>
      </c>
      <c r="D580">
        <v>10.379999999999999</v>
      </c>
      <c r="E580" t="s">
        <v>2644</v>
      </c>
      <c r="F580" t="s">
        <v>2373</v>
      </c>
      <c r="G580" s="9">
        <v>35634</v>
      </c>
      <c r="H580" t="s">
        <v>1709</v>
      </c>
      <c r="I580" s="9">
        <v>35638</v>
      </c>
    </row>
    <row r="581" spans="1:9" x14ac:dyDescent="0.25">
      <c r="A581">
        <v>3</v>
      </c>
      <c r="B581">
        <v>1.85</v>
      </c>
      <c r="C581">
        <v>0.56000000000000005</v>
      </c>
      <c r="D581">
        <v>5.5500000000000007</v>
      </c>
      <c r="E581" t="s">
        <v>2718</v>
      </c>
      <c r="F581" t="s">
        <v>2413</v>
      </c>
      <c r="G581" s="9">
        <v>36156</v>
      </c>
      <c r="H581" t="s">
        <v>1709</v>
      </c>
      <c r="I581" s="9">
        <v>36158</v>
      </c>
    </row>
    <row r="582" spans="1:9" x14ac:dyDescent="0.25">
      <c r="A582">
        <v>3</v>
      </c>
      <c r="B582">
        <v>1.63</v>
      </c>
      <c r="C582">
        <v>0.73</v>
      </c>
      <c r="D582">
        <v>4.8899999999999997</v>
      </c>
      <c r="E582" t="s">
        <v>2751</v>
      </c>
      <c r="F582" t="s">
        <v>2474</v>
      </c>
      <c r="G582" s="9">
        <v>36157</v>
      </c>
      <c r="H582" t="s">
        <v>1709</v>
      </c>
      <c r="I582" s="9">
        <v>36158</v>
      </c>
    </row>
    <row r="583" spans="1:9" x14ac:dyDescent="0.25">
      <c r="A583">
        <v>3</v>
      </c>
      <c r="B583">
        <v>3.31</v>
      </c>
      <c r="C583">
        <v>1.52</v>
      </c>
      <c r="D583">
        <v>9.93</v>
      </c>
      <c r="E583" t="s">
        <v>2760</v>
      </c>
      <c r="F583" t="s">
        <v>2063</v>
      </c>
      <c r="G583" s="9">
        <v>35782</v>
      </c>
      <c r="H583" t="s">
        <v>1709</v>
      </c>
      <c r="I583" s="9">
        <v>35786</v>
      </c>
    </row>
    <row r="584" spans="1:9" x14ac:dyDescent="0.25">
      <c r="A584">
        <v>3</v>
      </c>
      <c r="B584">
        <v>3.31</v>
      </c>
      <c r="C584">
        <v>1.52</v>
      </c>
      <c r="D584">
        <v>9.93</v>
      </c>
      <c r="E584" t="s">
        <v>2766</v>
      </c>
      <c r="F584" t="s">
        <v>2063</v>
      </c>
      <c r="G584" s="9">
        <v>35782</v>
      </c>
      <c r="H584" t="s">
        <v>1709</v>
      </c>
      <c r="I584" s="9">
        <v>35786</v>
      </c>
    </row>
    <row r="585" spans="1:9" x14ac:dyDescent="0.25">
      <c r="A585">
        <v>3</v>
      </c>
      <c r="B585">
        <v>0.69</v>
      </c>
      <c r="C585">
        <v>0.25</v>
      </c>
      <c r="D585">
        <v>2.0699999999999998</v>
      </c>
      <c r="E585" t="s">
        <v>2767</v>
      </c>
      <c r="F585" t="s">
        <v>2407</v>
      </c>
      <c r="G585" s="9">
        <v>35785</v>
      </c>
      <c r="H585" t="s">
        <v>1709</v>
      </c>
      <c r="I585" s="9">
        <v>35786</v>
      </c>
    </row>
    <row r="586" spans="1:9" x14ac:dyDescent="0.25">
      <c r="A586">
        <v>3</v>
      </c>
      <c r="B586">
        <v>2.41</v>
      </c>
      <c r="C586">
        <v>0.84</v>
      </c>
      <c r="D586">
        <v>7.23</v>
      </c>
      <c r="E586" t="s">
        <v>2677</v>
      </c>
      <c r="F586" t="s">
        <v>2418</v>
      </c>
      <c r="G586" s="9">
        <v>35784</v>
      </c>
      <c r="H586" t="s">
        <v>1709</v>
      </c>
      <c r="I586" s="9">
        <v>35786</v>
      </c>
    </row>
    <row r="587" spans="1:9" x14ac:dyDescent="0.25">
      <c r="A587">
        <v>3</v>
      </c>
      <c r="B587">
        <v>2.12</v>
      </c>
      <c r="C587">
        <v>0.91</v>
      </c>
      <c r="D587">
        <v>6.36</v>
      </c>
      <c r="E587" t="s">
        <v>2768</v>
      </c>
      <c r="F587" t="s">
        <v>2420</v>
      </c>
      <c r="G587" s="9">
        <v>35953</v>
      </c>
      <c r="H587" t="s">
        <v>1709</v>
      </c>
      <c r="I587" s="9">
        <v>35954</v>
      </c>
    </row>
    <row r="588" spans="1:9" x14ac:dyDescent="0.25">
      <c r="A588">
        <v>3</v>
      </c>
      <c r="B588">
        <v>2.5099999999999998</v>
      </c>
      <c r="C588">
        <v>0.78</v>
      </c>
      <c r="D588">
        <v>7.5299999999999994</v>
      </c>
      <c r="E588" t="s">
        <v>2738</v>
      </c>
      <c r="F588" t="s">
        <v>2396</v>
      </c>
      <c r="G588" s="9">
        <v>35948</v>
      </c>
      <c r="H588" t="s">
        <v>1709</v>
      </c>
      <c r="I588" s="9">
        <v>35954</v>
      </c>
    </row>
    <row r="589" spans="1:9" x14ac:dyDescent="0.25">
      <c r="A589">
        <v>3</v>
      </c>
      <c r="B589">
        <v>3.88</v>
      </c>
      <c r="C589">
        <v>1.71</v>
      </c>
      <c r="D589">
        <v>11.64</v>
      </c>
      <c r="E589" t="s">
        <v>2747</v>
      </c>
      <c r="F589" t="s">
        <v>2393</v>
      </c>
      <c r="G589" s="9">
        <v>35952</v>
      </c>
      <c r="H589" t="s">
        <v>1709</v>
      </c>
      <c r="I589" s="9">
        <v>35954</v>
      </c>
    </row>
    <row r="590" spans="1:9" x14ac:dyDescent="0.25">
      <c r="A590">
        <v>3</v>
      </c>
      <c r="B590">
        <v>3.2</v>
      </c>
      <c r="C590">
        <v>1.38</v>
      </c>
      <c r="D590">
        <v>9.6000000000000014</v>
      </c>
      <c r="E590" t="s">
        <v>2752</v>
      </c>
      <c r="F590" t="s">
        <v>2408</v>
      </c>
      <c r="G590" s="9">
        <v>35948</v>
      </c>
      <c r="H590" t="s">
        <v>1709</v>
      </c>
      <c r="I590" s="9">
        <v>35954</v>
      </c>
    </row>
    <row r="591" spans="1:9" x14ac:dyDescent="0.25">
      <c r="A591">
        <v>3</v>
      </c>
      <c r="B591">
        <v>0.66</v>
      </c>
      <c r="C591">
        <v>0.3</v>
      </c>
      <c r="D591">
        <v>1.98</v>
      </c>
      <c r="E591" t="s">
        <v>2769</v>
      </c>
      <c r="F591" t="s">
        <v>2459</v>
      </c>
      <c r="G591" s="9">
        <v>35598</v>
      </c>
      <c r="H591" t="s">
        <v>1709</v>
      </c>
      <c r="I591" s="9">
        <v>35602</v>
      </c>
    </row>
    <row r="592" spans="1:9" x14ac:dyDescent="0.25">
      <c r="A592">
        <v>3</v>
      </c>
      <c r="B592">
        <v>2.52</v>
      </c>
      <c r="C592">
        <v>0.78</v>
      </c>
      <c r="D592">
        <v>7.5600000000000005</v>
      </c>
      <c r="E592" t="s">
        <v>2769</v>
      </c>
      <c r="F592" t="s">
        <v>2329</v>
      </c>
      <c r="G592" s="9">
        <v>35597</v>
      </c>
      <c r="H592" t="s">
        <v>1709</v>
      </c>
      <c r="I592" s="9">
        <v>35602</v>
      </c>
    </row>
    <row r="593" spans="1:9" x14ac:dyDescent="0.25">
      <c r="A593">
        <v>3</v>
      </c>
      <c r="B593">
        <v>3.88</v>
      </c>
      <c r="C593">
        <v>1.71</v>
      </c>
      <c r="D593">
        <v>11.64</v>
      </c>
      <c r="E593" t="s">
        <v>2770</v>
      </c>
      <c r="F593" t="s">
        <v>2393</v>
      </c>
      <c r="G593" s="9">
        <v>36129</v>
      </c>
      <c r="H593" t="s">
        <v>1709</v>
      </c>
      <c r="I593" s="9">
        <v>36131</v>
      </c>
    </row>
    <row r="594" spans="1:9" x14ac:dyDescent="0.25">
      <c r="A594">
        <v>3</v>
      </c>
      <c r="B594">
        <v>2.2200000000000002</v>
      </c>
      <c r="C594">
        <v>0.69</v>
      </c>
      <c r="D594">
        <v>6.66</v>
      </c>
      <c r="E594" t="s">
        <v>2740</v>
      </c>
      <c r="F594" t="s">
        <v>2390</v>
      </c>
      <c r="G594" s="9">
        <v>36130</v>
      </c>
      <c r="H594" t="s">
        <v>1709</v>
      </c>
      <c r="I594" s="9">
        <v>36131</v>
      </c>
    </row>
    <row r="595" spans="1:9" x14ac:dyDescent="0.25">
      <c r="A595">
        <v>3</v>
      </c>
      <c r="B595">
        <v>1.85</v>
      </c>
      <c r="C595">
        <v>0.56000000000000005</v>
      </c>
      <c r="D595">
        <v>5.5500000000000007</v>
      </c>
      <c r="E595" t="s">
        <v>2740</v>
      </c>
      <c r="F595" t="s">
        <v>2413</v>
      </c>
      <c r="G595" s="9">
        <v>36129</v>
      </c>
      <c r="H595" t="s">
        <v>1709</v>
      </c>
      <c r="I595" s="9">
        <v>36131</v>
      </c>
    </row>
    <row r="596" spans="1:9" x14ac:dyDescent="0.25">
      <c r="A596">
        <v>3</v>
      </c>
      <c r="B596">
        <v>1.42</v>
      </c>
      <c r="C596">
        <v>0.7</v>
      </c>
      <c r="D596">
        <v>4.26</v>
      </c>
      <c r="E596" t="s">
        <v>2771</v>
      </c>
      <c r="F596" t="s">
        <v>2394</v>
      </c>
      <c r="G596" s="9">
        <v>36127</v>
      </c>
      <c r="H596" t="s">
        <v>1709</v>
      </c>
      <c r="I596" s="9">
        <v>36131</v>
      </c>
    </row>
    <row r="597" spans="1:9" x14ac:dyDescent="0.25">
      <c r="A597">
        <v>3</v>
      </c>
      <c r="B597">
        <v>1.63</v>
      </c>
      <c r="C597">
        <v>0.73</v>
      </c>
      <c r="D597">
        <v>4.8899999999999997</v>
      </c>
      <c r="E597" t="s">
        <v>2772</v>
      </c>
      <c r="F597" t="s">
        <v>2474</v>
      </c>
      <c r="G597" s="9">
        <v>36130</v>
      </c>
      <c r="H597" t="s">
        <v>1709</v>
      </c>
      <c r="I597" s="9">
        <v>36131</v>
      </c>
    </row>
    <row r="598" spans="1:9" x14ac:dyDescent="0.25">
      <c r="A598">
        <v>3</v>
      </c>
      <c r="B598">
        <v>1.71</v>
      </c>
      <c r="C598">
        <v>0.79</v>
      </c>
      <c r="D598">
        <v>5.13</v>
      </c>
      <c r="E598" t="s">
        <v>1876</v>
      </c>
      <c r="F598" t="s">
        <v>2398</v>
      </c>
      <c r="G598" s="9">
        <v>35854</v>
      </c>
      <c r="H598" t="s">
        <v>1709</v>
      </c>
      <c r="I598" s="9">
        <v>35859</v>
      </c>
    </row>
    <row r="599" spans="1:9" x14ac:dyDescent="0.25">
      <c r="A599">
        <v>3</v>
      </c>
      <c r="B599">
        <v>2.2200000000000002</v>
      </c>
      <c r="C599">
        <v>0.78</v>
      </c>
      <c r="D599">
        <v>6.66</v>
      </c>
      <c r="E599" t="s">
        <v>2759</v>
      </c>
      <c r="F599" t="s">
        <v>2403</v>
      </c>
      <c r="G599" s="9">
        <v>35858</v>
      </c>
      <c r="H599" t="s">
        <v>1709</v>
      </c>
      <c r="I599" s="9">
        <v>35859</v>
      </c>
    </row>
    <row r="600" spans="1:9" x14ac:dyDescent="0.25">
      <c r="A600">
        <v>3</v>
      </c>
      <c r="B600">
        <v>1.31</v>
      </c>
      <c r="C600">
        <v>0.66</v>
      </c>
      <c r="D600">
        <v>3.93</v>
      </c>
      <c r="E600" t="s">
        <v>2760</v>
      </c>
      <c r="F600" t="s">
        <v>2425</v>
      </c>
      <c r="G600" s="9">
        <v>35857</v>
      </c>
      <c r="H600" t="s">
        <v>1709</v>
      </c>
      <c r="I600" s="9">
        <v>35859</v>
      </c>
    </row>
    <row r="601" spans="1:9" x14ac:dyDescent="0.25">
      <c r="A601">
        <v>3</v>
      </c>
      <c r="B601">
        <v>2.41</v>
      </c>
      <c r="C601">
        <v>0.84</v>
      </c>
      <c r="D601">
        <v>7.23</v>
      </c>
      <c r="E601" t="s">
        <v>2672</v>
      </c>
      <c r="F601" t="s">
        <v>2418</v>
      </c>
      <c r="G601" s="9">
        <v>35857</v>
      </c>
      <c r="H601" t="s">
        <v>1709</v>
      </c>
      <c r="I601" s="9">
        <v>35859</v>
      </c>
    </row>
    <row r="602" spans="1:9" x14ac:dyDescent="0.25">
      <c r="A602">
        <v>3</v>
      </c>
      <c r="B602">
        <v>2.73</v>
      </c>
      <c r="C602">
        <v>1.06</v>
      </c>
      <c r="D602">
        <v>8.19</v>
      </c>
      <c r="E602" t="s">
        <v>2773</v>
      </c>
      <c r="F602" t="s">
        <v>1913</v>
      </c>
      <c r="G602" s="9">
        <v>35971</v>
      </c>
      <c r="H602" t="s">
        <v>1709</v>
      </c>
      <c r="I602" s="9">
        <v>35975</v>
      </c>
    </row>
    <row r="603" spans="1:9" x14ac:dyDescent="0.25">
      <c r="A603">
        <v>3</v>
      </c>
      <c r="B603">
        <v>2.4500000000000002</v>
      </c>
      <c r="C603">
        <v>1.23</v>
      </c>
      <c r="D603">
        <v>7.3500000000000005</v>
      </c>
      <c r="E603" t="s">
        <v>2774</v>
      </c>
      <c r="F603" t="s">
        <v>2438</v>
      </c>
      <c r="G603" s="9">
        <v>35973</v>
      </c>
      <c r="H603" t="s">
        <v>1709</v>
      </c>
      <c r="I603" s="9">
        <v>35975</v>
      </c>
    </row>
    <row r="604" spans="1:9" x14ac:dyDescent="0.25">
      <c r="A604">
        <v>3</v>
      </c>
      <c r="B604">
        <v>1.97</v>
      </c>
      <c r="C604">
        <v>0.67</v>
      </c>
      <c r="D604">
        <v>5.91</v>
      </c>
      <c r="E604" t="s">
        <v>2767</v>
      </c>
      <c r="F604" t="s">
        <v>2455</v>
      </c>
      <c r="G604" s="9">
        <v>35972</v>
      </c>
      <c r="H604" t="s">
        <v>1709</v>
      </c>
      <c r="I604" s="9">
        <v>35975</v>
      </c>
    </row>
    <row r="605" spans="1:9" x14ac:dyDescent="0.25">
      <c r="A605">
        <v>3</v>
      </c>
      <c r="B605">
        <v>1.71</v>
      </c>
      <c r="C605">
        <v>0.79</v>
      </c>
      <c r="D605">
        <v>5.13</v>
      </c>
      <c r="E605" t="s">
        <v>2775</v>
      </c>
      <c r="F605" t="s">
        <v>2398</v>
      </c>
      <c r="G605" s="9">
        <v>35784</v>
      </c>
      <c r="H605" t="s">
        <v>1709</v>
      </c>
      <c r="I605" s="9">
        <v>35789</v>
      </c>
    </row>
    <row r="606" spans="1:9" x14ac:dyDescent="0.25">
      <c r="A606">
        <v>3</v>
      </c>
      <c r="B606">
        <v>1.88</v>
      </c>
      <c r="C606">
        <v>0.73</v>
      </c>
      <c r="D606">
        <v>5.64</v>
      </c>
      <c r="E606" t="s">
        <v>2776</v>
      </c>
      <c r="F606" t="s">
        <v>2380</v>
      </c>
      <c r="G606" s="9">
        <v>35753</v>
      </c>
      <c r="H606" t="s">
        <v>1709</v>
      </c>
      <c r="I606" s="9">
        <v>35756</v>
      </c>
    </row>
    <row r="607" spans="1:9" x14ac:dyDescent="0.25">
      <c r="A607">
        <v>3</v>
      </c>
      <c r="B607">
        <v>1.63</v>
      </c>
      <c r="C607">
        <v>0.73</v>
      </c>
      <c r="D607">
        <v>4.8899999999999997</v>
      </c>
      <c r="E607" t="s">
        <v>2743</v>
      </c>
      <c r="F607" t="s">
        <v>2474</v>
      </c>
      <c r="G607" s="9">
        <v>35755</v>
      </c>
      <c r="H607" t="s">
        <v>1709</v>
      </c>
      <c r="I607" s="9">
        <v>35756</v>
      </c>
    </row>
    <row r="608" spans="1:9" x14ac:dyDescent="0.25">
      <c r="A608">
        <v>3</v>
      </c>
      <c r="B608">
        <v>0.66</v>
      </c>
      <c r="C608">
        <v>0.3</v>
      </c>
      <c r="D608">
        <v>1.98</v>
      </c>
      <c r="E608" t="s">
        <v>2743</v>
      </c>
      <c r="F608" t="s">
        <v>2459</v>
      </c>
      <c r="G608" s="9">
        <v>35752</v>
      </c>
      <c r="H608" t="s">
        <v>1709</v>
      </c>
      <c r="I608" s="9">
        <v>35756</v>
      </c>
    </row>
    <row r="609" spans="1:9" x14ac:dyDescent="0.25">
      <c r="A609">
        <v>3</v>
      </c>
      <c r="B609">
        <v>3.31</v>
      </c>
      <c r="C609">
        <v>1.52</v>
      </c>
      <c r="D609">
        <v>9.93</v>
      </c>
      <c r="E609" t="s">
        <v>2678</v>
      </c>
      <c r="F609" t="s">
        <v>2063</v>
      </c>
      <c r="G609" s="9">
        <v>36036</v>
      </c>
      <c r="H609" t="s">
        <v>1709</v>
      </c>
      <c r="I609" s="9">
        <v>36040</v>
      </c>
    </row>
    <row r="610" spans="1:9" x14ac:dyDescent="0.25">
      <c r="A610">
        <v>3</v>
      </c>
      <c r="B610">
        <v>2.34</v>
      </c>
      <c r="C610">
        <v>1.03</v>
      </c>
      <c r="D610">
        <v>7.02</v>
      </c>
      <c r="E610" t="s">
        <v>2768</v>
      </c>
      <c r="F610" t="s">
        <v>2134</v>
      </c>
      <c r="G610" s="9">
        <v>36034</v>
      </c>
      <c r="H610" t="s">
        <v>1709</v>
      </c>
      <c r="I610" s="9">
        <v>36040</v>
      </c>
    </row>
    <row r="611" spans="1:9" x14ac:dyDescent="0.25">
      <c r="A611">
        <v>3</v>
      </c>
      <c r="B611">
        <v>2.2200000000000002</v>
      </c>
      <c r="C611">
        <v>0.78</v>
      </c>
      <c r="D611">
        <v>6.66</v>
      </c>
      <c r="E611" t="s">
        <v>2777</v>
      </c>
      <c r="F611" t="s">
        <v>2403</v>
      </c>
      <c r="G611" s="9">
        <v>36039</v>
      </c>
      <c r="H611" t="s">
        <v>1709</v>
      </c>
      <c r="I611" s="9">
        <v>36040</v>
      </c>
    </row>
    <row r="612" spans="1:9" x14ac:dyDescent="0.25">
      <c r="A612">
        <v>3</v>
      </c>
      <c r="B612">
        <v>1.97</v>
      </c>
      <c r="C612">
        <v>0.67</v>
      </c>
      <c r="D612">
        <v>5.91</v>
      </c>
      <c r="E612" t="s">
        <v>2735</v>
      </c>
      <c r="F612" t="s">
        <v>2455</v>
      </c>
      <c r="G612" s="9">
        <v>35950</v>
      </c>
      <c r="H612" t="s">
        <v>1709</v>
      </c>
      <c r="I612" s="9">
        <v>35953</v>
      </c>
    </row>
    <row r="613" spans="1:9" x14ac:dyDescent="0.25">
      <c r="A613">
        <v>3</v>
      </c>
      <c r="B613">
        <v>3.2</v>
      </c>
      <c r="C613">
        <v>1.38</v>
      </c>
      <c r="D613">
        <v>9.6000000000000014</v>
      </c>
      <c r="E613" t="s">
        <v>2778</v>
      </c>
      <c r="F613" t="s">
        <v>2408</v>
      </c>
      <c r="G613" s="9">
        <v>36000</v>
      </c>
      <c r="H613" t="s">
        <v>1709</v>
      </c>
      <c r="I613" s="9">
        <v>36006</v>
      </c>
    </row>
    <row r="614" spans="1:9" x14ac:dyDescent="0.25">
      <c r="A614">
        <v>3</v>
      </c>
      <c r="B614">
        <v>3.2</v>
      </c>
      <c r="C614">
        <v>1.38</v>
      </c>
      <c r="D614">
        <v>9.6000000000000014</v>
      </c>
      <c r="E614" t="s">
        <v>2779</v>
      </c>
      <c r="F614" t="s">
        <v>2408</v>
      </c>
      <c r="G614" s="9">
        <v>36000</v>
      </c>
      <c r="H614" t="s">
        <v>1709</v>
      </c>
      <c r="I614" s="9">
        <v>36006</v>
      </c>
    </row>
    <row r="615" spans="1:9" x14ac:dyDescent="0.25">
      <c r="A615">
        <v>3</v>
      </c>
      <c r="B615">
        <v>2.73</v>
      </c>
      <c r="C615">
        <v>1.06</v>
      </c>
      <c r="D615">
        <v>8.19</v>
      </c>
      <c r="E615" t="s">
        <v>2780</v>
      </c>
      <c r="F615" t="s">
        <v>1913</v>
      </c>
      <c r="G615" s="9">
        <v>36002</v>
      </c>
      <c r="H615" t="s">
        <v>1709</v>
      </c>
      <c r="I615" s="9">
        <v>36006</v>
      </c>
    </row>
    <row r="616" spans="1:9" x14ac:dyDescent="0.25">
      <c r="A616">
        <v>3</v>
      </c>
      <c r="B616">
        <v>2.35</v>
      </c>
      <c r="C616">
        <v>0.8</v>
      </c>
      <c r="D616">
        <v>7.0500000000000007</v>
      </c>
      <c r="E616" t="s">
        <v>2629</v>
      </c>
      <c r="F616" t="s">
        <v>2411</v>
      </c>
      <c r="G616" s="9">
        <v>35999</v>
      </c>
      <c r="H616" t="s">
        <v>1709</v>
      </c>
      <c r="I616" s="9">
        <v>36006</v>
      </c>
    </row>
    <row r="617" spans="1:9" x14ac:dyDescent="0.25">
      <c r="A617">
        <v>3</v>
      </c>
      <c r="B617">
        <v>2.79</v>
      </c>
      <c r="C617">
        <v>1.4</v>
      </c>
      <c r="D617">
        <v>8.370000000000001</v>
      </c>
      <c r="E617" t="s">
        <v>2778</v>
      </c>
      <c r="F617" t="s">
        <v>2387</v>
      </c>
      <c r="G617" s="9">
        <v>36003</v>
      </c>
      <c r="H617" t="s">
        <v>1709</v>
      </c>
      <c r="I617" s="9">
        <v>36006</v>
      </c>
    </row>
    <row r="618" spans="1:9" x14ac:dyDescent="0.25">
      <c r="A618">
        <v>3</v>
      </c>
      <c r="B618">
        <v>1.42</v>
      </c>
      <c r="C618">
        <v>0.7</v>
      </c>
      <c r="D618">
        <v>4.26</v>
      </c>
      <c r="E618" t="s">
        <v>2781</v>
      </c>
      <c r="F618" t="s">
        <v>2394</v>
      </c>
      <c r="G618" s="9">
        <v>36129</v>
      </c>
      <c r="H618" t="s">
        <v>1853</v>
      </c>
      <c r="I618" s="9">
        <v>36133</v>
      </c>
    </row>
    <row r="619" spans="1:9" x14ac:dyDescent="0.25">
      <c r="A619">
        <v>3</v>
      </c>
      <c r="B619">
        <v>2.34</v>
      </c>
      <c r="C619">
        <v>1.03</v>
      </c>
      <c r="D619">
        <v>7.02</v>
      </c>
      <c r="E619" t="s">
        <v>2782</v>
      </c>
      <c r="F619" t="s">
        <v>2134</v>
      </c>
      <c r="G619" s="9">
        <v>36127</v>
      </c>
      <c r="H619" t="s">
        <v>1853</v>
      </c>
      <c r="I619" s="9">
        <v>36133</v>
      </c>
    </row>
    <row r="620" spans="1:9" x14ac:dyDescent="0.25">
      <c r="A620">
        <v>3</v>
      </c>
      <c r="B620">
        <v>0.69</v>
      </c>
      <c r="C620">
        <v>0.25</v>
      </c>
      <c r="D620">
        <v>2.0699999999999998</v>
      </c>
      <c r="E620" t="s">
        <v>2783</v>
      </c>
      <c r="F620" t="s">
        <v>2407</v>
      </c>
      <c r="G620" s="9">
        <v>36132</v>
      </c>
      <c r="H620" t="s">
        <v>1853</v>
      </c>
      <c r="I620" s="9">
        <v>36133</v>
      </c>
    </row>
    <row r="621" spans="1:9" x14ac:dyDescent="0.25">
      <c r="A621">
        <v>3</v>
      </c>
      <c r="B621">
        <v>1.97</v>
      </c>
      <c r="C621">
        <v>0.67</v>
      </c>
      <c r="D621">
        <v>5.91</v>
      </c>
      <c r="E621" t="s">
        <v>2784</v>
      </c>
      <c r="F621" t="s">
        <v>2455</v>
      </c>
      <c r="G621" s="9">
        <v>36130</v>
      </c>
      <c r="H621" t="s">
        <v>1853</v>
      </c>
      <c r="I621" s="9">
        <v>36133</v>
      </c>
    </row>
    <row r="622" spans="1:9" x14ac:dyDescent="0.25">
      <c r="A622">
        <v>3</v>
      </c>
      <c r="B622">
        <v>3.84</v>
      </c>
      <c r="C622">
        <v>1.1499999999999999</v>
      </c>
      <c r="D622">
        <v>11.52</v>
      </c>
      <c r="E622" t="s">
        <v>2785</v>
      </c>
      <c r="F622" t="s">
        <v>2423</v>
      </c>
      <c r="G622" s="9">
        <v>35558</v>
      </c>
      <c r="H622" t="s">
        <v>1853</v>
      </c>
      <c r="I622" s="9">
        <v>35565</v>
      </c>
    </row>
    <row r="623" spans="1:9" x14ac:dyDescent="0.25">
      <c r="A623">
        <v>3</v>
      </c>
      <c r="B623">
        <v>1.71</v>
      </c>
      <c r="C623">
        <v>0.79</v>
      </c>
      <c r="D623">
        <v>5.13</v>
      </c>
      <c r="E623" t="s">
        <v>2786</v>
      </c>
      <c r="F623" t="s">
        <v>2398</v>
      </c>
      <c r="G623" s="9">
        <v>35560</v>
      </c>
      <c r="H623" t="s">
        <v>1853</v>
      </c>
      <c r="I623" s="9">
        <v>35565</v>
      </c>
    </row>
    <row r="624" spans="1:9" x14ac:dyDescent="0.25">
      <c r="A624">
        <v>3</v>
      </c>
      <c r="B624">
        <v>1.37</v>
      </c>
      <c r="C624">
        <v>0.62</v>
      </c>
      <c r="D624">
        <v>4.1100000000000003</v>
      </c>
      <c r="E624" t="s">
        <v>2787</v>
      </c>
      <c r="F624" t="s">
        <v>2096</v>
      </c>
      <c r="G624" s="9">
        <v>36106</v>
      </c>
      <c r="H624" t="s">
        <v>1853</v>
      </c>
      <c r="I624" s="9">
        <v>36108</v>
      </c>
    </row>
    <row r="625" spans="1:9" x14ac:dyDescent="0.25">
      <c r="A625">
        <v>3</v>
      </c>
      <c r="B625">
        <v>3.88</v>
      </c>
      <c r="C625">
        <v>1.71</v>
      </c>
      <c r="D625">
        <v>11.64</v>
      </c>
      <c r="E625" t="s">
        <v>2788</v>
      </c>
      <c r="F625" t="s">
        <v>2393</v>
      </c>
      <c r="G625" s="9">
        <v>36106</v>
      </c>
      <c r="H625" t="s">
        <v>1853</v>
      </c>
      <c r="I625" s="9">
        <v>36108</v>
      </c>
    </row>
    <row r="626" spans="1:9" x14ac:dyDescent="0.25">
      <c r="A626">
        <v>3</v>
      </c>
      <c r="B626">
        <v>2.79</v>
      </c>
      <c r="C626">
        <v>1.4</v>
      </c>
      <c r="D626">
        <v>8.370000000000001</v>
      </c>
      <c r="E626" t="s">
        <v>2008</v>
      </c>
      <c r="F626" t="s">
        <v>2387</v>
      </c>
      <c r="G626" s="9">
        <v>36105</v>
      </c>
      <c r="H626" t="s">
        <v>1853</v>
      </c>
      <c r="I626" s="9">
        <v>36108</v>
      </c>
    </row>
    <row r="627" spans="1:9" x14ac:dyDescent="0.25">
      <c r="A627">
        <v>3</v>
      </c>
      <c r="B627">
        <v>1.88</v>
      </c>
      <c r="C627">
        <v>0.73</v>
      </c>
      <c r="D627">
        <v>5.64</v>
      </c>
      <c r="E627" t="s">
        <v>2789</v>
      </c>
      <c r="F627" t="s">
        <v>2380</v>
      </c>
      <c r="G627" s="9">
        <v>36105</v>
      </c>
      <c r="H627" t="s">
        <v>1853</v>
      </c>
      <c r="I627" s="9">
        <v>36108</v>
      </c>
    </row>
    <row r="628" spans="1:9" x14ac:dyDescent="0.25">
      <c r="A628">
        <v>3</v>
      </c>
      <c r="B628">
        <v>2.54</v>
      </c>
      <c r="C628">
        <v>0.94</v>
      </c>
      <c r="D628">
        <v>7.62</v>
      </c>
      <c r="E628" t="s">
        <v>2790</v>
      </c>
      <c r="F628" t="s">
        <v>2182</v>
      </c>
      <c r="G628" s="9">
        <v>36101</v>
      </c>
      <c r="H628" t="s">
        <v>1853</v>
      </c>
      <c r="I628" s="9">
        <v>36108</v>
      </c>
    </row>
    <row r="629" spans="1:9" x14ac:dyDescent="0.25">
      <c r="A629">
        <v>3</v>
      </c>
      <c r="B629">
        <v>2.52</v>
      </c>
      <c r="C629">
        <v>0.78</v>
      </c>
      <c r="D629">
        <v>7.5600000000000005</v>
      </c>
      <c r="E629" t="s">
        <v>2791</v>
      </c>
      <c r="F629" t="s">
        <v>2329</v>
      </c>
      <c r="G629" s="9">
        <v>35770</v>
      </c>
      <c r="H629" t="s">
        <v>1853</v>
      </c>
      <c r="I629" s="9">
        <v>35775</v>
      </c>
    </row>
    <row r="630" spans="1:9" x14ac:dyDescent="0.25">
      <c r="A630">
        <v>3</v>
      </c>
      <c r="B630">
        <v>1.6</v>
      </c>
      <c r="C630">
        <v>0.54</v>
      </c>
      <c r="D630">
        <v>4.8000000000000007</v>
      </c>
      <c r="E630" t="s">
        <v>2792</v>
      </c>
      <c r="F630" t="s">
        <v>2265</v>
      </c>
      <c r="G630" s="9">
        <v>35768</v>
      </c>
      <c r="H630" t="s">
        <v>1853</v>
      </c>
      <c r="I630" s="9">
        <v>35775</v>
      </c>
    </row>
    <row r="631" spans="1:9" x14ac:dyDescent="0.25">
      <c r="A631">
        <v>3</v>
      </c>
      <c r="B631">
        <v>1.42</v>
      </c>
      <c r="C631">
        <v>0.7</v>
      </c>
      <c r="D631">
        <v>4.26</v>
      </c>
      <c r="E631" t="s">
        <v>2793</v>
      </c>
      <c r="F631" t="s">
        <v>2394</v>
      </c>
      <c r="G631" s="9">
        <v>36148</v>
      </c>
      <c r="H631" t="s">
        <v>1853</v>
      </c>
      <c r="I631" s="9">
        <v>36152</v>
      </c>
    </row>
    <row r="632" spans="1:9" x14ac:dyDescent="0.25">
      <c r="A632">
        <v>3</v>
      </c>
      <c r="B632">
        <v>1.63</v>
      </c>
      <c r="C632">
        <v>0.73</v>
      </c>
      <c r="D632">
        <v>4.8899999999999997</v>
      </c>
      <c r="E632" t="s">
        <v>2794</v>
      </c>
      <c r="F632" t="s">
        <v>2474</v>
      </c>
      <c r="G632" s="9">
        <v>36151</v>
      </c>
      <c r="H632" t="s">
        <v>1853</v>
      </c>
      <c r="I632" s="9">
        <v>36152</v>
      </c>
    </row>
    <row r="633" spans="1:9" x14ac:dyDescent="0.25">
      <c r="A633">
        <v>3</v>
      </c>
      <c r="B633">
        <v>1.6</v>
      </c>
      <c r="C633">
        <v>0.54</v>
      </c>
      <c r="D633">
        <v>4.8000000000000007</v>
      </c>
      <c r="E633" t="s">
        <v>2795</v>
      </c>
      <c r="F633" t="s">
        <v>2265</v>
      </c>
      <c r="G633" s="9">
        <v>36145</v>
      </c>
      <c r="H633" t="s">
        <v>1853</v>
      </c>
      <c r="I633" s="9">
        <v>36152</v>
      </c>
    </row>
    <row r="634" spans="1:9" x14ac:dyDescent="0.25">
      <c r="A634">
        <v>3</v>
      </c>
      <c r="B634">
        <v>2.73</v>
      </c>
      <c r="C634">
        <v>1.06</v>
      </c>
      <c r="D634">
        <v>8.19</v>
      </c>
      <c r="E634" t="s">
        <v>2796</v>
      </c>
      <c r="F634" t="s">
        <v>1913</v>
      </c>
      <c r="G634" s="9">
        <v>35780</v>
      </c>
      <c r="H634" t="s">
        <v>1853</v>
      </c>
      <c r="I634" s="9">
        <v>35784</v>
      </c>
    </row>
    <row r="635" spans="1:9" x14ac:dyDescent="0.25">
      <c r="A635">
        <v>3</v>
      </c>
      <c r="B635">
        <v>2.79</v>
      </c>
      <c r="C635">
        <v>1.4</v>
      </c>
      <c r="D635">
        <v>8.370000000000001</v>
      </c>
      <c r="E635" t="s">
        <v>2797</v>
      </c>
      <c r="F635" t="s">
        <v>2387</v>
      </c>
      <c r="G635" s="9">
        <v>35781</v>
      </c>
      <c r="H635" t="s">
        <v>1853</v>
      </c>
      <c r="I635" s="9">
        <v>35784</v>
      </c>
    </row>
    <row r="636" spans="1:9" x14ac:dyDescent="0.25">
      <c r="A636">
        <v>3</v>
      </c>
      <c r="B636">
        <v>2.5099999999999998</v>
      </c>
      <c r="C636">
        <v>0.78</v>
      </c>
      <c r="D636">
        <v>7.5299999999999994</v>
      </c>
      <c r="E636" t="s">
        <v>2798</v>
      </c>
      <c r="F636" t="s">
        <v>2396</v>
      </c>
      <c r="G636" s="9">
        <v>36007</v>
      </c>
      <c r="H636" t="s">
        <v>1853</v>
      </c>
      <c r="I636" s="9">
        <v>36013</v>
      </c>
    </row>
    <row r="637" spans="1:9" x14ac:dyDescent="0.25">
      <c r="A637">
        <v>3</v>
      </c>
      <c r="B637">
        <v>1.37</v>
      </c>
      <c r="C637">
        <v>0.62</v>
      </c>
      <c r="D637">
        <v>4.1100000000000003</v>
      </c>
      <c r="E637" t="s">
        <v>2799</v>
      </c>
      <c r="F637" t="s">
        <v>2096</v>
      </c>
      <c r="G637" s="9">
        <v>36011</v>
      </c>
      <c r="H637" t="s">
        <v>1853</v>
      </c>
      <c r="I637" s="9">
        <v>36013</v>
      </c>
    </row>
    <row r="638" spans="1:9" x14ac:dyDescent="0.25">
      <c r="A638">
        <v>3</v>
      </c>
      <c r="B638">
        <v>2.34</v>
      </c>
      <c r="C638">
        <v>1.03</v>
      </c>
      <c r="D638">
        <v>7.02</v>
      </c>
      <c r="E638" t="s">
        <v>2800</v>
      </c>
      <c r="F638" t="s">
        <v>2134</v>
      </c>
      <c r="G638" s="9">
        <v>36042</v>
      </c>
      <c r="H638" t="s">
        <v>1853</v>
      </c>
      <c r="I638" s="9">
        <v>36048</v>
      </c>
    </row>
    <row r="639" spans="1:9" x14ac:dyDescent="0.25">
      <c r="A639">
        <v>3</v>
      </c>
      <c r="B639">
        <v>3.46</v>
      </c>
      <c r="C639">
        <v>1.38</v>
      </c>
      <c r="D639">
        <v>10.379999999999999</v>
      </c>
      <c r="E639" t="s">
        <v>2801</v>
      </c>
      <c r="F639" t="s">
        <v>2373</v>
      </c>
      <c r="G639" s="9">
        <v>36125</v>
      </c>
      <c r="H639" t="s">
        <v>1853</v>
      </c>
      <c r="I639" s="9">
        <v>36129</v>
      </c>
    </row>
    <row r="640" spans="1:9" x14ac:dyDescent="0.25">
      <c r="A640">
        <v>3</v>
      </c>
      <c r="B640">
        <v>3.31</v>
      </c>
      <c r="C640">
        <v>1.52</v>
      </c>
      <c r="D640">
        <v>9.93</v>
      </c>
      <c r="E640" t="s">
        <v>2802</v>
      </c>
      <c r="F640" t="s">
        <v>2063</v>
      </c>
      <c r="G640" s="9">
        <v>36130</v>
      </c>
      <c r="H640" t="s">
        <v>1853</v>
      </c>
      <c r="I640" s="9">
        <v>36134</v>
      </c>
    </row>
    <row r="641" spans="1:9" x14ac:dyDescent="0.25">
      <c r="A641">
        <v>3</v>
      </c>
      <c r="B641">
        <v>2.98</v>
      </c>
      <c r="C641">
        <v>1.1000000000000001</v>
      </c>
      <c r="D641">
        <v>8.94</v>
      </c>
      <c r="E641" t="s">
        <v>2803</v>
      </c>
      <c r="F641" t="s">
        <v>2383</v>
      </c>
      <c r="G641" s="9">
        <v>35556</v>
      </c>
      <c r="H641" t="s">
        <v>1853</v>
      </c>
      <c r="I641" s="9">
        <v>35559</v>
      </c>
    </row>
    <row r="642" spans="1:9" x14ac:dyDescent="0.25">
      <c r="A642">
        <v>3</v>
      </c>
      <c r="B642">
        <v>2.73</v>
      </c>
      <c r="C642">
        <v>1.06</v>
      </c>
      <c r="D642">
        <v>8.19</v>
      </c>
      <c r="E642" t="s">
        <v>2804</v>
      </c>
      <c r="F642" t="s">
        <v>1913</v>
      </c>
      <c r="G642" s="9">
        <v>35827</v>
      </c>
      <c r="H642" t="s">
        <v>1853</v>
      </c>
      <c r="I642" s="9">
        <v>35831</v>
      </c>
    </row>
    <row r="643" spans="1:9" x14ac:dyDescent="0.25">
      <c r="A643">
        <v>3</v>
      </c>
      <c r="B643">
        <v>1.6</v>
      </c>
      <c r="C643">
        <v>0.54</v>
      </c>
      <c r="D643">
        <v>4.8000000000000007</v>
      </c>
      <c r="E643" t="s">
        <v>1969</v>
      </c>
      <c r="F643" t="s">
        <v>2265</v>
      </c>
      <c r="G643" s="9">
        <v>35828</v>
      </c>
      <c r="H643" t="s">
        <v>1853</v>
      </c>
      <c r="I643" s="9">
        <v>35835</v>
      </c>
    </row>
    <row r="644" spans="1:9" x14ac:dyDescent="0.25">
      <c r="A644">
        <v>3</v>
      </c>
      <c r="B644">
        <v>2.79</v>
      </c>
      <c r="C644">
        <v>1.4</v>
      </c>
      <c r="D644">
        <v>8.370000000000001</v>
      </c>
      <c r="E644" t="s">
        <v>2805</v>
      </c>
      <c r="F644" t="s">
        <v>2387</v>
      </c>
      <c r="G644" s="9">
        <v>35832</v>
      </c>
      <c r="H644" t="s">
        <v>1853</v>
      </c>
      <c r="I644" s="9">
        <v>35835</v>
      </c>
    </row>
    <row r="645" spans="1:9" x14ac:dyDescent="0.25">
      <c r="A645">
        <v>3</v>
      </c>
      <c r="B645">
        <v>1.37</v>
      </c>
      <c r="C645">
        <v>0.62</v>
      </c>
      <c r="D645">
        <v>4.1100000000000003</v>
      </c>
      <c r="E645" t="s">
        <v>2806</v>
      </c>
      <c r="F645" t="s">
        <v>2096</v>
      </c>
      <c r="G645" s="9">
        <v>35833</v>
      </c>
      <c r="H645" t="s">
        <v>1853</v>
      </c>
      <c r="I645" s="9">
        <v>35835</v>
      </c>
    </row>
    <row r="646" spans="1:9" x14ac:dyDescent="0.25">
      <c r="A646">
        <v>3</v>
      </c>
      <c r="B646">
        <v>1.37</v>
      </c>
      <c r="C646">
        <v>0.62</v>
      </c>
      <c r="D646">
        <v>4.1100000000000003</v>
      </c>
      <c r="E646" t="s">
        <v>2807</v>
      </c>
      <c r="F646" t="s">
        <v>2096</v>
      </c>
      <c r="G646" s="9">
        <v>35833</v>
      </c>
      <c r="H646" t="s">
        <v>1853</v>
      </c>
      <c r="I646" s="9">
        <v>35835</v>
      </c>
    </row>
    <row r="647" spans="1:9" x14ac:dyDescent="0.25">
      <c r="A647">
        <v>3</v>
      </c>
      <c r="B647">
        <v>2.73</v>
      </c>
      <c r="C647">
        <v>1.06</v>
      </c>
      <c r="D647">
        <v>8.19</v>
      </c>
      <c r="E647" t="s">
        <v>2808</v>
      </c>
      <c r="F647" t="s">
        <v>1913</v>
      </c>
      <c r="G647" s="9">
        <v>36142</v>
      </c>
      <c r="H647" t="s">
        <v>1853</v>
      </c>
      <c r="I647" s="9">
        <v>36146</v>
      </c>
    </row>
    <row r="648" spans="1:9" x14ac:dyDescent="0.25">
      <c r="A648">
        <v>3</v>
      </c>
      <c r="B648">
        <v>2.41</v>
      </c>
      <c r="C648">
        <v>0.84</v>
      </c>
      <c r="D648">
        <v>7.23</v>
      </c>
      <c r="E648" t="s">
        <v>2809</v>
      </c>
      <c r="F648" t="s">
        <v>2418</v>
      </c>
      <c r="G648" s="9">
        <v>36144</v>
      </c>
      <c r="H648" t="s">
        <v>1853</v>
      </c>
      <c r="I648" s="9">
        <v>36146</v>
      </c>
    </row>
    <row r="649" spans="1:9" x14ac:dyDescent="0.25">
      <c r="A649">
        <v>3</v>
      </c>
      <c r="B649">
        <v>1.71</v>
      </c>
      <c r="C649">
        <v>0.79</v>
      </c>
      <c r="D649">
        <v>5.13</v>
      </c>
      <c r="E649" t="s">
        <v>2810</v>
      </c>
      <c r="F649" t="s">
        <v>2398</v>
      </c>
      <c r="G649" s="9">
        <v>35595</v>
      </c>
      <c r="H649" t="s">
        <v>1853</v>
      </c>
      <c r="I649" s="9">
        <v>35600</v>
      </c>
    </row>
    <row r="650" spans="1:9" x14ac:dyDescent="0.25">
      <c r="A650">
        <v>3</v>
      </c>
      <c r="B650">
        <v>2.2200000000000002</v>
      </c>
      <c r="C650">
        <v>0.69</v>
      </c>
      <c r="D650">
        <v>6.66</v>
      </c>
      <c r="E650" t="s">
        <v>1958</v>
      </c>
      <c r="F650" t="s">
        <v>2390</v>
      </c>
      <c r="G650" s="9">
        <v>35599</v>
      </c>
      <c r="H650" t="s">
        <v>1853</v>
      </c>
      <c r="I650" s="9">
        <v>35600</v>
      </c>
    </row>
    <row r="651" spans="1:9" x14ac:dyDescent="0.25">
      <c r="A651">
        <v>3</v>
      </c>
      <c r="B651">
        <v>0.69</v>
      </c>
      <c r="C651">
        <v>0.25</v>
      </c>
      <c r="D651">
        <v>2.0699999999999998</v>
      </c>
      <c r="E651" t="s">
        <v>1741</v>
      </c>
      <c r="F651" t="s">
        <v>2407</v>
      </c>
      <c r="G651" s="9">
        <v>35785</v>
      </c>
      <c r="H651" t="s">
        <v>1853</v>
      </c>
      <c r="I651" s="9">
        <v>35786</v>
      </c>
    </row>
    <row r="652" spans="1:9" x14ac:dyDescent="0.25">
      <c r="A652">
        <v>3</v>
      </c>
      <c r="B652">
        <v>2.94</v>
      </c>
      <c r="C652">
        <v>1.1200000000000001</v>
      </c>
      <c r="D652">
        <v>8.82</v>
      </c>
      <c r="E652" t="s">
        <v>2789</v>
      </c>
      <c r="F652" t="s">
        <v>2400</v>
      </c>
      <c r="G652" s="9">
        <v>35785</v>
      </c>
      <c r="H652" t="s">
        <v>1853</v>
      </c>
      <c r="I652" s="9">
        <v>35786</v>
      </c>
    </row>
    <row r="653" spans="1:9" x14ac:dyDescent="0.25">
      <c r="A653">
        <v>3</v>
      </c>
      <c r="B653">
        <v>0.66</v>
      </c>
      <c r="C653">
        <v>0.3</v>
      </c>
      <c r="D653">
        <v>1.98</v>
      </c>
      <c r="E653" t="s">
        <v>2811</v>
      </c>
      <c r="F653" t="s">
        <v>2459</v>
      </c>
      <c r="G653" s="9">
        <v>35782</v>
      </c>
      <c r="H653" t="s">
        <v>1853</v>
      </c>
      <c r="I653" s="9">
        <v>35786</v>
      </c>
    </row>
    <row r="654" spans="1:9" x14ac:dyDescent="0.25">
      <c r="A654">
        <v>3</v>
      </c>
      <c r="B654">
        <v>2.2599999999999998</v>
      </c>
      <c r="C654">
        <v>0.88</v>
      </c>
      <c r="D654">
        <v>6.7799999999999994</v>
      </c>
      <c r="E654" t="s">
        <v>2812</v>
      </c>
      <c r="F654" t="s">
        <v>1962</v>
      </c>
      <c r="G654" s="9">
        <v>36019</v>
      </c>
      <c r="H654" t="s">
        <v>1853</v>
      </c>
      <c r="I654" s="9">
        <v>36020</v>
      </c>
    </row>
    <row r="655" spans="1:9" x14ac:dyDescent="0.25">
      <c r="A655">
        <v>3</v>
      </c>
      <c r="B655">
        <v>1.65</v>
      </c>
      <c r="C655">
        <v>0.71</v>
      </c>
      <c r="D655">
        <v>4.9499999999999993</v>
      </c>
      <c r="E655" t="s">
        <v>2813</v>
      </c>
      <c r="F655" t="s">
        <v>1869</v>
      </c>
      <c r="G655" s="9">
        <v>36015</v>
      </c>
      <c r="H655" t="s">
        <v>1853</v>
      </c>
      <c r="I655" s="9">
        <v>36020</v>
      </c>
    </row>
    <row r="656" spans="1:9" x14ac:dyDescent="0.25">
      <c r="A656">
        <v>3</v>
      </c>
      <c r="B656">
        <v>2.12</v>
      </c>
      <c r="C656">
        <v>0.91</v>
      </c>
      <c r="D656">
        <v>6.36</v>
      </c>
      <c r="E656" t="s">
        <v>2814</v>
      </c>
      <c r="F656" t="s">
        <v>2420</v>
      </c>
      <c r="G656" s="9">
        <v>35557</v>
      </c>
      <c r="H656" t="s">
        <v>1853</v>
      </c>
      <c r="I656" s="9">
        <v>35558</v>
      </c>
    </row>
    <row r="657" spans="1:9" x14ac:dyDescent="0.25">
      <c r="A657">
        <v>3</v>
      </c>
      <c r="B657">
        <v>2.52</v>
      </c>
      <c r="C657">
        <v>0.78</v>
      </c>
      <c r="D657">
        <v>7.5600000000000005</v>
      </c>
      <c r="E657" t="s">
        <v>2815</v>
      </c>
      <c r="F657" t="s">
        <v>2329</v>
      </c>
      <c r="G657" s="9">
        <v>35553</v>
      </c>
      <c r="H657" t="s">
        <v>1853</v>
      </c>
      <c r="I657" s="9">
        <v>35558</v>
      </c>
    </row>
    <row r="658" spans="1:9" x14ac:dyDescent="0.25">
      <c r="A658">
        <v>3</v>
      </c>
      <c r="B658">
        <v>1.71</v>
      </c>
      <c r="C658">
        <v>0.79</v>
      </c>
      <c r="D658">
        <v>5.13</v>
      </c>
      <c r="E658" t="s">
        <v>2816</v>
      </c>
      <c r="F658" t="s">
        <v>2398</v>
      </c>
      <c r="G658" s="9">
        <v>35832</v>
      </c>
      <c r="H658" t="s">
        <v>1853</v>
      </c>
      <c r="I658" s="9">
        <v>35837</v>
      </c>
    </row>
    <row r="659" spans="1:9" x14ac:dyDescent="0.25">
      <c r="A659">
        <v>3</v>
      </c>
      <c r="B659">
        <v>2.2200000000000002</v>
      </c>
      <c r="C659">
        <v>0.69</v>
      </c>
      <c r="D659">
        <v>6.66</v>
      </c>
      <c r="E659" t="s">
        <v>2817</v>
      </c>
      <c r="F659" t="s">
        <v>2390</v>
      </c>
      <c r="G659" s="9">
        <v>36109</v>
      </c>
      <c r="H659" t="s">
        <v>1853</v>
      </c>
      <c r="I659" s="9">
        <v>36110</v>
      </c>
    </row>
    <row r="660" spans="1:9" x14ac:dyDescent="0.25">
      <c r="A660">
        <v>3</v>
      </c>
      <c r="B660">
        <v>3.31</v>
      </c>
      <c r="C660">
        <v>1.52</v>
      </c>
      <c r="D660">
        <v>9.93</v>
      </c>
      <c r="E660" t="s">
        <v>2818</v>
      </c>
      <c r="F660" t="s">
        <v>2063</v>
      </c>
      <c r="G660" s="9">
        <v>36106</v>
      </c>
      <c r="H660" t="s">
        <v>1853</v>
      </c>
      <c r="I660" s="9">
        <v>36110</v>
      </c>
    </row>
    <row r="661" spans="1:9" x14ac:dyDescent="0.25">
      <c r="A661">
        <v>3</v>
      </c>
      <c r="B661">
        <v>2.2599999999999998</v>
      </c>
      <c r="C661">
        <v>0.88</v>
      </c>
      <c r="D661">
        <v>6.7799999999999994</v>
      </c>
      <c r="E661" t="s">
        <v>2819</v>
      </c>
      <c r="F661" t="s">
        <v>1962</v>
      </c>
      <c r="G661" s="9">
        <v>36109</v>
      </c>
      <c r="H661" t="s">
        <v>1853</v>
      </c>
      <c r="I661" s="9">
        <v>36110</v>
      </c>
    </row>
    <row r="662" spans="1:9" x14ac:dyDescent="0.25">
      <c r="A662">
        <v>3</v>
      </c>
      <c r="B662">
        <v>3.58</v>
      </c>
      <c r="C662">
        <v>1.5</v>
      </c>
      <c r="D662">
        <v>10.74</v>
      </c>
      <c r="E662" t="s">
        <v>2820</v>
      </c>
      <c r="F662" t="s">
        <v>2315</v>
      </c>
      <c r="G662" s="9">
        <v>35554</v>
      </c>
      <c r="H662" t="s">
        <v>1853</v>
      </c>
      <c r="I662" s="9">
        <v>35561</v>
      </c>
    </row>
    <row r="663" spans="1:9" x14ac:dyDescent="0.25">
      <c r="A663">
        <v>3</v>
      </c>
      <c r="B663">
        <v>1.71</v>
      </c>
      <c r="C663">
        <v>0.79</v>
      </c>
      <c r="D663">
        <v>5.13</v>
      </c>
      <c r="E663" t="s">
        <v>2821</v>
      </c>
      <c r="F663" t="s">
        <v>2398</v>
      </c>
      <c r="G663" s="9">
        <v>35556</v>
      </c>
      <c r="H663" t="s">
        <v>1853</v>
      </c>
      <c r="I663" s="9">
        <v>35561</v>
      </c>
    </row>
    <row r="664" spans="1:9" x14ac:dyDescent="0.25">
      <c r="A664">
        <v>3</v>
      </c>
      <c r="B664">
        <v>2.12</v>
      </c>
      <c r="C664">
        <v>0.91</v>
      </c>
      <c r="D664">
        <v>6.36</v>
      </c>
      <c r="E664" t="s">
        <v>2811</v>
      </c>
      <c r="F664" t="s">
        <v>2420</v>
      </c>
      <c r="G664" s="9">
        <v>35560</v>
      </c>
      <c r="H664" t="s">
        <v>1853</v>
      </c>
      <c r="I664" s="9">
        <v>35561</v>
      </c>
    </row>
    <row r="665" spans="1:9" x14ac:dyDescent="0.25">
      <c r="A665">
        <v>3</v>
      </c>
      <c r="B665">
        <v>2.35</v>
      </c>
      <c r="C665">
        <v>0.8</v>
      </c>
      <c r="D665">
        <v>7.0500000000000007</v>
      </c>
      <c r="E665" t="s">
        <v>2822</v>
      </c>
      <c r="F665" t="s">
        <v>2411</v>
      </c>
      <c r="G665" s="9">
        <v>35554</v>
      </c>
      <c r="H665" t="s">
        <v>1853</v>
      </c>
      <c r="I665" s="9">
        <v>35561</v>
      </c>
    </row>
    <row r="666" spans="1:9" x14ac:dyDescent="0.25">
      <c r="A666">
        <v>3</v>
      </c>
      <c r="B666">
        <v>1.42</v>
      </c>
      <c r="C666">
        <v>0.7</v>
      </c>
      <c r="D666">
        <v>4.26</v>
      </c>
      <c r="E666" t="s">
        <v>2823</v>
      </c>
      <c r="F666" t="s">
        <v>2394</v>
      </c>
      <c r="G666" s="9">
        <v>36123</v>
      </c>
      <c r="H666" t="s">
        <v>1853</v>
      </c>
      <c r="I666" s="9">
        <v>36127</v>
      </c>
    </row>
    <row r="667" spans="1:9" x14ac:dyDescent="0.25">
      <c r="A667">
        <v>3</v>
      </c>
      <c r="B667">
        <v>3.84</v>
      </c>
      <c r="C667">
        <v>1.1499999999999999</v>
      </c>
      <c r="D667">
        <v>11.52</v>
      </c>
      <c r="E667" t="s">
        <v>2824</v>
      </c>
      <c r="F667" t="s">
        <v>2423</v>
      </c>
      <c r="G667" s="9">
        <v>36120</v>
      </c>
      <c r="H667" t="s">
        <v>1853</v>
      </c>
      <c r="I667" s="9">
        <v>36127</v>
      </c>
    </row>
    <row r="668" spans="1:9" x14ac:dyDescent="0.25">
      <c r="A668">
        <v>3</v>
      </c>
      <c r="B668">
        <v>0.66</v>
      </c>
      <c r="C668">
        <v>0.3</v>
      </c>
      <c r="D668">
        <v>1.98</v>
      </c>
      <c r="E668" t="s">
        <v>2825</v>
      </c>
      <c r="F668" t="s">
        <v>2459</v>
      </c>
      <c r="G668" s="9">
        <v>36123</v>
      </c>
      <c r="H668" t="s">
        <v>1853</v>
      </c>
      <c r="I668" s="9">
        <v>36127</v>
      </c>
    </row>
    <row r="669" spans="1:9" x14ac:dyDescent="0.25">
      <c r="A669">
        <v>3</v>
      </c>
      <c r="B669">
        <v>2.34</v>
      </c>
      <c r="C669">
        <v>1.03</v>
      </c>
      <c r="D669">
        <v>7.02</v>
      </c>
      <c r="E669" t="s">
        <v>2826</v>
      </c>
      <c r="F669" t="s">
        <v>2134</v>
      </c>
      <c r="G669" s="9">
        <v>35444</v>
      </c>
      <c r="H669" t="s">
        <v>1853</v>
      </c>
      <c r="I669" s="9">
        <v>35450</v>
      </c>
    </row>
    <row r="670" spans="1:9" x14ac:dyDescent="0.25">
      <c r="A670">
        <v>3</v>
      </c>
      <c r="B670">
        <v>2.79</v>
      </c>
      <c r="C670">
        <v>1.4</v>
      </c>
      <c r="D670">
        <v>8.370000000000001</v>
      </c>
      <c r="E670" t="s">
        <v>2827</v>
      </c>
      <c r="F670" t="s">
        <v>2387</v>
      </c>
      <c r="G670" s="9">
        <v>35447</v>
      </c>
      <c r="H670" t="s">
        <v>1853</v>
      </c>
      <c r="I670" s="9">
        <v>35450</v>
      </c>
    </row>
    <row r="671" spans="1:9" x14ac:dyDescent="0.25">
      <c r="A671">
        <v>3</v>
      </c>
      <c r="B671">
        <v>3.58</v>
      </c>
      <c r="C671">
        <v>1.5</v>
      </c>
      <c r="D671">
        <v>10.74</v>
      </c>
      <c r="E671" t="s">
        <v>2828</v>
      </c>
      <c r="F671" t="s">
        <v>2315</v>
      </c>
      <c r="G671" s="9">
        <v>35504</v>
      </c>
      <c r="H671" t="s">
        <v>1853</v>
      </c>
      <c r="I671" s="9">
        <v>35511</v>
      </c>
    </row>
    <row r="672" spans="1:9" x14ac:dyDescent="0.25">
      <c r="A672">
        <v>3</v>
      </c>
      <c r="B672">
        <v>0.69</v>
      </c>
      <c r="C672">
        <v>0.25</v>
      </c>
      <c r="D672">
        <v>2.0699999999999998</v>
      </c>
      <c r="E672" t="s">
        <v>2828</v>
      </c>
      <c r="F672" t="s">
        <v>2407</v>
      </c>
      <c r="G672" s="9">
        <v>35510</v>
      </c>
      <c r="H672" t="s">
        <v>1853</v>
      </c>
      <c r="I672" s="9">
        <v>35511</v>
      </c>
    </row>
    <row r="673" spans="1:9" x14ac:dyDescent="0.25">
      <c r="A673">
        <v>3</v>
      </c>
      <c r="B673">
        <v>2.73</v>
      </c>
      <c r="C673">
        <v>1.06</v>
      </c>
      <c r="D673">
        <v>8.19</v>
      </c>
      <c r="E673" t="s">
        <v>2829</v>
      </c>
      <c r="F673" t="s">
        <v>1913</v>
      </c>
      <c r="G673" s="9">
        <v>35595</v>
      </c>
      <c r="H673" t="s">
        <v>1853</v>
      </c>
      <c r="I673" s="9">
        <v>35599</v>
      </c>
    </row>
    <row r="674" spans="1:9" x14ac:dyDescent="0.25">
      <c r="A674">
        <v>3</v>
      </c>
      <c r="B674">
        <v>2.2200000000000002</v>
      </c>
      <c r="C674">
        <v>0.69</v>
      </c>
      <c r="D674">
        <v>6.66</v>
      </c>
      <c r="E674" t="s">
        <v>2830</v>
      </c>
      <c r="F674" t="s">
        <v>2390</v>
      </c>
      <c r="G674" s="9">
        <v>35779</v>
      </c>
      <c r="H674" t="s">
        <v>1853</v>
      </c>
      <c r="I674" s="9">
        <v>35780</v>
      </c>
    </row>
    <row r="675" spans="1:9" x14ac:dyDescent="0.25">
      <c r="A675">
        <v>3</v>
      </c>
      <c r="B675">
        <v>2.12</v>
      </c>
      <c r="C675">
        <v>0.91</v>
      </c>
      <c r="D675">
        <v>6.36</v>
      </c>
      <c r="E675" t="s">
        <v>2831</v>
      </c>
      <c r="F675" t="s">
        <v>2420</v>
      </c>
      <c r="G675" s="9">
        <v>35779</v>
      </c>
      <c r="H675" t="s">
        <v>1853</v>
      </c>
      <c r="I675" s="9">
        <v>35780</v>
      </c>
    </row>
    <row r="676" spans="1:9" x14ac:dyDescent="0.25">
      <c r="A676">
        <v>3</v>
      </c>
      <c r="B676">
        <v>2.4500000000000002</v>
      </c>
      <c r="C676">
        <v>1.23</v>
      </c>
      <c r="D676">
        <v>7.3500000000000005</v>
      </c>
      <c r="E676" t="s">
        <v>2832</v>
      </c>
      <c r="F676" t="s">
        <v>2438</v>
      </c>
      <c r="G676" s="9">
        <v>35778</v>
      </c>
      <c r="H676" t="s">
        <v>1853</v>
      </c>
      <c r="I676" s="9">
        <v>35780</v>
      </c>
    </row>
    <row r="677" spans="1:9" x14ac:dyDescent="0.25">
      <c r="A677">
        <v>3</v>
      </c>
      <c r="B677">
        <v>2.5099999999999998</v>
      </c>
      <c r="C677">
        <v>0.78</v>
      </c>
      <c r="D677">
        <v>7.5299999999999994</v>
      </c>
      <c r="E677" t="s">
        <v>2833</v>
      </c>
      <c r="F677" t="s">
        <v>2396</v>
      </c>
      <c r="G677" s="9">
        <v>35774</v>
      </c>
      <c r="H677" t="s">
        <v>1853</v>
      </c>
      <c r="I677" s="9">
        <v>35780</v>
      </c>
    </row>
    <row r="678" spans="1:9" x14ac:dyDescent="0.25">
      <c r="A678">
        <v>3</v>
      </c>
      <c r="B678">
        <v>2.12</v>
      </c>
      <c r="C678">
        <v>0.91</v>
      </c>
      <c r="D678">
        <v>6.36</v>
      </c>
      <c r="E678" t="s">
        <v>2834</v>
      </c>
      <c r="F678" t="s">
        <v>2420</v>
      </c>
      <c r="G678" s="9">
        <v>35779</v>
      </c>
      <c r="H678" t="s">
        <v>1853</v>
      </c>
      <c r="I678" s="9">
        <v>35780</v>
      </c>
    </row>
    <row r="679" spans="1:9" x14ac:dyDescent="0.25">
      <c r="A679">
        <v>3</v>
      </c>
      <c r="B679">
        <v>2.41</v>
      </c>
      <c r="C679">
        <v>0.84</v>
      </c>
      <c r="D679">
        <v>7.23</v>
      </c>
      <c r="E679" t="s">
        <v>2835</v>
      </c>
      <c r="F679" t="s">
        <v>2418</v>
      </c>
      <c r="G679" s="9">
        <v>35778</v>
      </c>
      <c r="H679" t="s">
        <v>1853</v>
      </c>
      <c r="I679" s="9">
        <v>35780</v>
      </c>
    </row>
    <row r="680" spans="1:9" x14ac:dyDescent="0.25">
      <c r="A680">
        <v>3</v>
      </c>
      <c r="B680">
        <v>2.4500000000000002</v>
      </c>
      <c r="C680">
        <v>1.23</v>
      </c>
      <c r="D680">
        <v>7.3500000000000005</v>
      </c>
      <c r="E680" t="s">
        <v>2836</v>
      </c>
      <c r="F680" t="s">
        <v>2438</v>
      </c>
      <c r="G680" s="9">
        <v>35778</v>
      </c>
      <c r="H680" t="s">
        <v>1853</v>
      </c>
      <c r="I680" s="9">
        <v>35780</v>
      </c>
    </row>
    <row r="681" spans="1:9" x14ac:dyDescent="0.25">
      <c r="A681">
        <v>3</v>
      </c>
      <c r="B681">
        <v>2.12</v>
      </c>
      <c r="C681">
        <v>0.91</v>
      </c>
      <c r="D681">
        <v>6.36</v>
      </c>
      <c r="E681" t="s">
        <v>2837</v>
      </c>
      <c r="F681" t="s">
        <v>2420</v>
      </c>
      <c r="G681" s="9">
        <v>36018</v>
      </c>
      <c r="H681" t="s">
        <v>1853</v>
      </c>
      <c r="I681" s="9">
        <v>36019</v>
      </c>
    </row>
    <row r="682" spans="1:9" x14ac:dyDescent="0.25">
      <c r="A682">
        <v>3</v>
      </c>
      <c r="B682">
        <v>2.39</v>
      </c>
      <c r="C682">
        <v>0.76</v>
      </c>
      <c r="D682">
        <v>7.17</v>
      </c>
      <c r="E682" t="s">
        <v>2838</v>
      </c>
      <c r="F682" t="s">
        <v>2385</v>
      </c>
      <c r="G682" s="9">
        <v>36018</v>
      </c>
      <c r="H682" t="s">
        <v>1853</v>
      </c>
      <c r="I682" s="9">
        <v>36019</v>
      </c>
    </row>
    <row r="683" spans="1:9" x14ac:dyDescent="0.25">
      <c r="A683">
        <v>3</v>
      </c>
      <c r="B683">
        <v>1.63</v>
      </c>
      <c r="C683">
        <v>0.73</v>
      </c>
      <c r="D683">
        <v>4.8899999999999997</v>
      </c>
      <c r="E683" t="s">
        <v>2839</v>
      </c>
      <c r="F683" t="s">
        <v>2474</v>
      </c>
      <c r="G683" s="9">
        <v>36018</v>
      </c>
      <c r="H683" t="s">
        <v>1853</v>
      </c>
      <c r="I683" s="9">
        <v>36019</v>
      </c>
    </row>
    <row r="684" spans="1:9" x14ac:dyDescent="0.25">
      <c r="A684">
        <v>3</v>
      </c>
      <c r="B684">
        <v>1.31</v>
      </c>
      <c r="C684">
        <v>0.66</v>
      </c>
      <c r="D684">
        <v>3.93</v>
      </c>
      <c r="E684" t="s">
        <v>2840</v>
      </c>
      <c r="F684" t="s">
        <v>2425</v>
      </c>
      <c r="G684" s="9">
        <v>36045</v>
      </c>
      <c r="H684" t="s">
        <v>1853</v>
      </c>
      <c r="I684" s="9">
        <v>36047</v>
      </c>
    </row>
    <row r="685" spans="1:9" x14ac:dyDescent="0.25">
      <c r="A685">
        <v>3</v>
      </c>
      <c r="B685">
        <v>0.69</v>
      </c>
      <c r="C685">
        <v>0.25</v>
      </c>
      <c r="D685">
        <v>2.0699999999999998</v>
      </c>
      <c r="E685" t="s">
        <v>2840</v>
      </c>
      <c r="F685" t="s">
        <v>2407</v>
      </c>
      <c r="G685" s="9">
        <v>36046</v>
      </c>
      <c r="H685" t="s">
        <v>1853</v>
      </c>
      <c r="I685" s="9">
        <v>36047</v>
      </c>
    </row>
    <row r="686" spans="1:9" x14ac:dyDescent="0.25">
      <c r="A686">
        <v>3</v>
      </c>
      <c r="B686">
        <v>2.41</v>
      </c>
      <c r="C686">
        <v>0.84</v>
      </c>
      <c r="D686">
        <v>7.23</v>
      </c>
      <c r="E686" t="s">
        <v>2841</v>
      </c>
      <c r="F686" t="s">
        <v>2418</v>
      </c>
      <c r="G686" s="9">
        <v>36073</v>
      </c>
      <c r="H686" t="s">
        <v>1853</v>
      </c>
      <c r="I686" s="9">
        <v>36075</v>
      </c>
    </row>
    <row r="687" spans="1:9" x14ac:dyDescent="0.25">
      <c r="A687">
        <v>3</v>
      </c>
      <c r="B687">
        <v>2.34</v>
      </c>
      <c r="C687">
        <v>1.03</v>
      </c>
      <c r="D687">
        <v>7.02</v>
      </c>
      <c r="E687" t="s">
        <v>2842</v>
      </c>
      <c r="F687" t="s">
        <v>2134</v>
      </c>
      <c r="G687" s="9">
        <v>36069</v>
      </c>
      <c r="H687" t="s">
        <v>1853</v>
      </c>
      <c r="I687" s="9">
        <v>36075</v>
      </c>
    </row>
    <row r="688" spans="1:9" x14ac:dyDescent="0.25">
      <c r="A688">
        <v>3</v>
      </c>
      <c r="B688">
        <v>1.88</v>
      </c>
      <c r="C688">
        <v>0.73</v>
      </c>
      <c r="D688">
        <v>5.64</v>
      </c>
      <c r="E688" t="s">
        <v>2843</v>
      </c>
      <c r="F688" t="s">
        <v>2380</v>
      </c>
      <c r="G688" s="9">
        <v>36072</v>
      </c>
      <c r="H688" t="s">
        <v>1853</v>
      </c>
      <c r="I688" s="9">
        <v>36075</v>
      </c>
    </row>
    <row r="689" spans="1:9" x14ac:dyDescent="0.25">
      <c r="A689">
        <v>3</v>
      </c>
      <c r="B689">
        <v>1.65</v>
      </c>
      <c r="C689">
        <v>0.71</v>
      </c>
      <c r="D689">
        <v>4.9499999999999993</v>
      </c>
      <c r="E689" t="s">
        <v>2844</v>
      </c>
      <c r="F689" t="s">
        <v>1869</v>
      </c>
      <c r="G689" s="9">
        <v>35461</v>
      </c>
      <c r="H689" t="s">
        <v>1853</v>
      </c>
      <c r="I689" s="9">
        <v>35466</v>
      </c>
    </row>
    <row r="690" spans="1:9" x14ac:dyDescent="0.25">
      <c r="A690">
        <v>3</v>
      </c>
      <c r="B690">
        <v>1.71</v>
      </c>
      <c r="C690">
        <v>0.79</v>
      </c>
      <c r="D690">
        <v>5.13</v>
      </c>
      <c r="E690" t="s">
        <v>2845</v>
      </c>
      <c r="F690" t="s">
        <v>2398</v>
      </c>
      <c r="G690" s="9">
        <v>35461</v>
      </c>
      <c r="H690" t="s">
        <v>1853</v>
      </c>
      <c r="I690" s="9">
        <v>35466</v>
      </c>
    </row>
    <row r="691" spans="1:9" x14ac:dyDescent="0.25">
      <c r="A691">
        <v>3</v>
      </c>
      <c r="B691">
        <v>2.52</v>
      </c>
      <c r="C691">
        <v>0.78</v>
      </c>
      <c r="D691">
        <v>7.5600000000000005</v>
      </c>
      <c r="E691" t="s">
        <v>2846</v>
      </c>
      <c r="F691" t="s">
        <v>2329</v>
      </c>
      <c r="G691" s="9">
        <v>35461</v>
      </c>
      <c r="H691" t="s">
        <v>1853</v>
      </c>
      <c r="I691" s="9">
        <v>35466</v>
      </c>
    </row>
    <row r="692" spans="1:9" x14ac:dyDescent="0.25">
      <c r="A692">
        <v>3</v>
      </c>
      <c r="B692">
        <v>2.4500000000000002</v>
      </c>
      <c r="C692">
        <v>1.23</v>
      </c>
      <c r="D692">
        <v>7.3500000000000005</v>
      </c>
      <c r="E692" t="s">
        <v>2847</v>
      </c>
      <c r="F692" t="s">
        <v>2438</v>
      </c>
      <c r="G692" s="9">
        <v>35464</v>
      </c>
      <c r="H692" t="s">
        <v>1853</v>
      </c>
      <c r="I692" s="9">
        <v>35466</v>
      </c>
    </row>
    <row r="693" spans="1:9" x14ac:dyDescent="0.25">
      <c r="A693">
        <v>3</v>
      </c>
      <c r="B693">
        <v>2.12</v>
      </c>
      <c r="C693">
        <v>0.91</v>
      </c>
      <c r="D693">
        <v>6.36</v>
      </c>
      <c r="E693" t="s">
        <v>2834</v>
      </c>
      <c r="F693" t="s">
        <v>2420</v>
      </c>
      <c r="G693" s="9">
        <v>35472</v>
      </c>
      <c r="H693" t="s">
        <v>1853</v>
      </c>
      <c r="I693" s="9">
        <v>35473</v>
      </c>
    </row>
    <row r="694" spans="1:9" x14ac:dyDescent="0.25">
      <c r="A694">
        <v>3</v>
      </c>
      <c r="B694">
        <v>2.4500000000000002</v>
      </c>
      <c r="C694">
        <v>1.23</v>
      </c>
      <c r="D694">
        <v>7.3500000000000005</v>
      </c>
      <c r="E694" t="s">
        <v>2848</v>
      </c>
      <c r="F694" t="s">
        <v>2438</v>
      </c>
      <c r="G694" s="9">
        <v>35965</v>
      </c>
      <c r="H694" t="s">
        <v>1853</v>
      </c>
      <c r="I694" s="9">
        <v>35967</v>
      </c>
    </row>
    <row r="695" spans="1:9" x14ac:dyDescent="0.25">
      <c r="A695">
        <v>3</v>
      </c>
      <c r="B695">
        <v>2.12</v>
      </c>
      <c r="C695">
        <v>0.91</v>
      </c>
      <c r="D695">
        <v>6.36</v>
      </c>
      <c r="E695" t="s">
        <v>2849</v>
      </c>
      <c r="F695" t="s">
        <v>2420</v>
      </c>
      <c r="G695" s="9">
        <v>35655</v>
      </c>
      <c r="H695" t="s">
        <v>1853</v>
      </c>
      <c r="I695" s="9">
        <v>35656</v>
      </c>
    </row>
    <row r="696" spans="1:9" x14ac:dyDescent="0.25">
      <c r="A696">
        <v>3</v>
      </c>
      <c r="B696">
        <v>1.71</v>
      </c>
      <c r="C696">
        <v>0.79</v>
      </c>
      <c r="D696">
        <v>5.13</v>
      </c>
      <c r="E696" t="s">
        <v>2850</v>
      </c>
      <c r="F696" t="s">
        <v>2398</v>
      </c>
      <c r="G696" s="9">
        <v>35651</v>
      </c>
      <c r="H696" t="s">
        <v>1853</v>
      </c>
      <c r="I696" s="9">
        <v>35656</v>
      </c>
    </row>
    <row r="697" spans="1:9" x14ac:dyDescent="0.25">
      <c r="A697">
        <v>3</v>
      </c>
      <c r="B697">
        <v>3.2</v>
      </c>
      <c r="C697">
        <v>1.38</v>
      </c>
      <c r="D697">
        <v>9.6000000000000014</v>
      </c>
      <c r="E697" t="s">
        <v>2851</v>
      </c>
      <c r="F697" t="s">
        <v>2408</v>
      </c>
      <c r="G697" s="9">
        <v>35744</v>
      </c>
      <c r="H697" t="s">
        <v>1853</v>
      </c>
      <c r="I697" s="9">
        <v>35750</v>
      </c>
    </row>
    <row r="698" spans="1:9" x14ac:dyDescent="0.25">
      <c r="A698">
        <v>3</v>
      </c>
      <c r="B698">
        <v>1.85</v>
      </c>
      <c r="C698">
        <v>0.56000000000000005</v>
      </c>
      <c r="D698">
        <v>5.5500000000000007</v>
      </c>
      <c r="E698" t="s">
        <v>2852</v>
      </c>
      <c r="F698" t="s">
        <v>2413</v>
      </c>
      <c r="G698" s="9">
        <v>35714</v>
      </c>
      <c r="H698" t="s">
        <v>1853</v>
      </c>
      <c r="I698" s="9">
        <v>35716</v>
      </c>
    </row>
    <row r="699" spans="1:9" x14ac:dyDescent="0.25">
      <c r="A699">
        <v>3</v>
      </c>
      <c r="B699">
        <v>0.69</v>
      </c>
      <c r="C699">
        <v>0.25</v>
      </c>
      <c r="D699">
        <v>2.0699999999999998</v>
      </c>
      <c r="E699" t="s">
        <v>2793</v>
      </c>
      <c r="F699" t="s">
        <v>2407</v>
      </c>
      <c r="G699" s="9">
        <v>35933</v>
      </c>
      <c r="H699" t="s">
        <v>1853</v>
      </c>
      <c r="I699" s="9">
        <v>35934</v>
      </c>
    </row>
    <row r="700" spans="1:9" x14ac:dyDescent="0.25">
      <c r="A700">
        <v>3</v>
      </c>
      <c r="B700">
        <v>3.58</v>
      </c>
      <c r="C700">
        <v>1.5</v>
      </c>
      <c r="D700">
        <v>10.74</v>
      </c>
      <c r="E700" t="s">
        <v>2853</v>
      </c>
      <c r="F700" t="s">
        <v>2315</v>
      </c>
      <c r="G700" s="9">
        <v>35927</v>
      </c>
      <c r="H700" t="s">
        <v>1853</v>
      </c>
      <c r="I700" s="9">
        <v>35934</v>
      </c>
    </row>
    <row r="701" spans="1:9" x14ac:dyDescent="0.25">
      <c r="A701">
        <v>3</v>
      </c>
      <c r="B701">
        <v>1.31</v>
      </c>
      <c r="C701">
        <v>0.66</v>
      </c>
      <c r="D701">
        <v>3.93</v>
      </c>
      <c r="E701" t="s">
        <v>2385</v>
      </c>
      <c r="F701" t="s">
        <v>2425</v>
      </c>
      <c r="G701" s="9">
        <v>35946</v>
      </c>
      <c r="H701" t="s">
        <v>1853</v>
      </c>
      <c r="I701" s="9">
        <v>35948</v>
      </c>
    </row>
    <row r="702" spans="1:9" x14ac:dyDescent="0.25">
      <c r="A702">
        <v>3</v>
      </c>
      <c r="B702">
        <v>2.35</v>
      </c>
      <c r="C702">
        <v>0.8</v>
      </c>
      <c r="D702">
        <v>7.0500000000000007</v>
      </c>
      <c r="E702" t="s">
        <v>2854</v>
      </c>
      <c r="F702" t="s">
        <v>2411</v>
      </c>
      <c r="G702" s="9">
        <v>35941</v>
      </c>
      <c r="H702" t="s">
        <v>1853</v>
      </c>
      <c r="I702" s="9">
        <v>35948</v>
      </c>
    </row>
    <row r="703" spans="1:9" x14ac:dyDescent="0.25">
      <c r="A703">
        <v>3</v>
      </c>
      <c r="B703">
        <v>1.59</v>
      </c>
      <c r="C703">
        <v>0.75</v>
      </c>
      <c r="D703">
        <v>4.7700000000000005</v>
      </c>
      <c r="E703" t="s">
        <v>2855</v>
      </c>
      <c r="F703" t="s">
        <v>2078</v>
      </c>
      <c r="G703" s="9">
        <v>35764</v>
      </c>
      <c r="H703" t="s">
        <v>1853</v>
      </c>
      <c r="I703" s="9">
        <v>35768</v>
      </c>
    </row>
    <row r="704" spans="1:9" x14ac:dyDescent="0.25">
      <c r="A704">
        <v>3</v>
      </c>
      <c r="B704">
        <v>3.2</v>
      </c>
      <c r="C704">
        <v>1.38</v>
      </c>
      <c r="D704">
        <v>9.6000000000000014</v>
      </c>
      <c r="E704" t="s">
        <v>2856</v>
      </c>
      <c r="F704" t="s">
        <v>2408</v>
      </c>
      <c r="G704" s="9">
        <v>35874</v>
      </c>
      <c r="H704" t="s">
        <v>1853</v>
      </c>
      <c r="I704" s="9">
        <v>35880</v>
      </c>
    </row>
    <row r="705" spans="1:9" x14ac:dyDescent="0.25">
      <c r="A705">
        <v>3</v>
      </c>
      <c r="B705">
        <v>2.34</v>
      </c>
      <c r="C705">
        <v>1.03</v>
      </c>
      <c r="D705">
        <v>7.02</v>
      </c>
      <c r="E705" t="s">
        <v>2857</v>
      </c>
      <c r="F705" t="s">
        <v>2134</v>
      </c>
      <c r="G705" s="9">
        <v>35874</v>
      </c>
      <c r="H705" t="s">
        <v>1853</v>
      </c>
      <c r="I705" s="9">
        <v>35880</v>
      </c>
    </row>
    <row r="706" spans="1:9" x14ac:dyDescent="0.25">
      <c r="A706">
        <v>3</v>
      </c>
      <c r="B706">
        <v>0.69</v>
      </c>
      <c r="C706">
        <v>0.25</v>
      </c>
      <c r="D706">
        <v>2.0699999999999998</v>
      </c>
      <c r="E706" t="s">
        <v>2858</v>
      </c>
      <c r="F706" t="s">
        <v>2407</v>
      </c>
      <c r="G706" s="9">
        <v>35879</v>
      </c>
      <c r="H706" t="s">
        <v>1853</v>
      </c>
      <c r="I706" s="9">
        <v>35880</v>
      </c>
    </row>
    <row r="707" spans="1:9" x14ac:dyDescent="0.25">
      <c r="A707">
        <v>3</v>
      </c>
      <c r="B707">
        <v>2.2200000000000002</v>
      </c>
      <c r="C707">
        <v>0.78</v>
      </c>
      <c r="D707">
        <v>6.66</v>
      </c>
      <c r="E707" t="s">
        <v>2859</v>
      </c>
      <c r="F707" t="s">
        <v>2403</v>
      </c>
      <c r="G707" s="9">
        <v>35879</v>
      </c>
      <c r="H707" t="s">
        <v>1853</v>
      </c>
      <c r="I707" s="9">
        <v>35880</v>
      </c>
    </row>
    <row r="708" spans="1:9" x14ac:dyDescent="0.25">
      <c r="A708">
        <v>3</v>
      </c>
      <c r="B708">
        <v>1.42</v>
      </c>
      <c r="C708">
        <v>0.7</v>
      </c>
      <c r="D708">
        <v>4.26</v>
      </c>
      <c r="E708" t="s">
        <v>2860</v>
      </c>
      <c r="F708" t="s">
        <v>2394</v>
      </c>
      <c r="G708" s="9">
        <v>35506</v>
      </c>
      <c r="H708" t="s">
        <v>1853</v>
      </c>
      <c r="I708" s="9">
        <v>35510</v>
      </c>
    </row>
    <row r="709" spans="1:9" x14ac:dyDescent="0.25">
      <c r="A709">
        <v>3</v>
      </c>
      <c r="B709">
        <v>3.84</v>
      </c>
      <c r="C709">
        <v>1.1499999999999999</v>
      </c>
      <c r="D709">
        <v>11.52</v>
      </c>
      <c r="E709" t="s">
        <v>2861</v>
      </c>
      <c r="F709" t="s">
        <v>2423</v>
      </c>
      <c r="G709" s="9">
        <v>35585</v>
      </c>
      <c r="H709" t="s">
        <v>1853</v>
      </c>
      <c r="I709" s="9">
        <v>35592</v>
      </c>
    </row>
    <row r="710" spans="1:9" x14ac:dyDescent="0.25">
      <c r="A710">
        <v>3</v>
      </c>
      <c r="B710">
        <v>3.88</v>
      </c>
      <c r="C710">
        <v>1.71</v>
      </c>
      <c r="D710">
        <v>11.64</v>
      </c>
      <c r="E710" t="s">
        <v>2862</v>
      </c>
      <c r="F710" t="s">
        <v>2393</v>
      </c>
      <c r="G710" s="9">
        <v>35590</v>
      </c>
      <c r="H710" t="s">
        <v>1853</v>
      </c>
      <c r="I710" s="9">
        <v>35592</v>
      </c>
    </row>
    <row r="711" spans="1:9" x14ac:dyDescent="0.25">
      <c r="A711">
        <v>3</v>
      </c>
      <c r="B711">
        <v>3.31</v>
      </c>
      <c r="C711">
        <v>1.52</v>
      </c>
      <c r="D711">
        <v>9.93</v>
      </c>
      <c r="E711" t="s">
        <v>2863</v>
      </c>
      <c r="F711" t="s">
        <v>2063</v>
      </c>
      <c r="G711" s="9">
        <v>35588</v>
      </c>
      <c r="H711" t="s">
        <v>1853</v>
      </c>
      <c r="I711" s="9">
        <v>35592</v>
      </c>
    </row>
    <row r="712" spans="1:9" x14ac:dyDescent="0.25">
      <c r="A712">
        <v>3</v>
      </c>
      <c r="B712">
        <v>0.69</v>
      </c>
      <c r="C712">
        <v>0.25</v>
      </c>
      <c r="D712">
        <v>2.0699999999999998</v>
      </c>
      <c r="E712" t="s">
        <v>2864</v>
      </c>
      <c r="F712" t="s">
        <v>2407</v>
      </c>
      <c r="G712" s="9">
        <v>35591</v>
      </c>
      <c r="H712" t="s">
        <v>1853</v>
      </c>
      <c r="I712" s="9">
        <v>35592</v>
      </c>
    </row>
    <row r="713" spans="1:9" x14ac:dyDescent="0.25">
      <c r="A713">
        <v>3</v>
      </c>
      <c r="B713">
        <v>1.42</v>
      </c>
      <c r="C713">
        <v>0.7</v>
      </c>
      <c r="D713">
        <v>4.26</v>
      </c>
      <c r="E713" t="s">
        <v>2816</v>
      </c>
      <c r="F713" t="s">
        <v>2394</v>
      </c>
      <c r="G713" s="9">
        <v>35671</v>
      </c>
      <c r="H713" t="s">
        <v>1853</v>
      </c>
      <c r="I713" s="9">
        <v>35675</v>
      </c>
    </row>
    <row r="714" spans="1:9" x14ac:dyDescent="0.25">
      <c r="A714">
        <v>3</v>
      </c>
      <c r="B714">
        <v>2.98</v>
      </c>
      <c r="C714">
        <v>1.1000000000000001</v>
      </c>
      <c r="D714">
        <v>8.94</v>
      </c>
      <c r="E714" t="s">
        <v>2839</v>
      </c>
      <c r="F714" t="s">
        <v>2383</v>
      </c>
      <c r="G714" s="9">
        <v>35863</v>
      </c>
      <c r="H714" t="s">
        <v>1853</v>
      </c>
      <c r="I714" s="9">
        <v>35866</v>
      </c>
    </row>
    <row r="715" spans="1:9" x14ac:dyDescent="0.25">
      <c r="A715">
        <v>3</v>
      </c>
      <c r="B715">
        <v>1.85</v>
      </c>
      <c r="C715">
        <v>0.56000000000000005</v>
      </c>
      <c r="D715">
        <v>5.5500000000000007</v>
      </c>
      <c r="E715" t="s">
        <v>2865</v>
      </c>
      <c r="F715" t="s">
        <v>2413</v>
      </c>
      <c r="G715" s="9">
        <v>36079</v>
      </c>
      <c r="H715" t="s">
        <v>1853</v>
      </c>
      <c r="I715" s="9">
        <v>36081</v>
      </c>
    </row>
    <row r="716" spans="1:9" x14ac:dyDescent="0.25">
      <c r="A716">
        <v>3</v>
      </c>
      <c r="B716">
        <v>2.2200000000000002</v>
      </c>
      <c r="C716">
        <v>0.69</v>
      </c>
      <c r="D716">
        <v>6.66</v>
      </c>
      <c r="E716" t="s">
        <v>2866</v>
      </c>
      <c r="F716" t="s">
        <v>2390</v>
      </c>
      <c r="G716" s="9">
        <v>36080</v>
      </c>
      <c r="H716" t="s">
        <v>1853</v>
      </c>
      <c r="I716" s="9">
        <v>36081</v>
      </c>
    </row>
    <row r="717" spans="1:9" x14ac:dyDescent="0.25">
      <c r="A717">
        <v>3</v>
      </c>
      <c r="B717">
        <v>2.2200000000000002</v>
      </c>
      <c r="C717">
        <v>0.78</v>
      </c>
      <c r="D717">
        <v>6.66</v>
      </c>
      <c r="E717" t="s">
        <v>2867</v>
      </c>
      <c r="F717" t="s">
        <v>2403</v>
      </c>
      <c r="G717" s="9">
        <v>35431</v>
      </c>
      <c r="H717" t="s">
        <v>1853</v>
      </c>
      <c r="I717" s="9">
        <v>35432</v>
      </c>
    </row>
    <row r="718" spans="1:9" x14ac:dyDescent="0.25">
      <c r="A718">
        <v>3</v>
      </c>
      <c r="B718">
        <v>2.39</v>
      </c>
      <c r="C718">
        <v>0.76</v>
      </c>
      <c r="D718">
        <v>7.17</v>
      </c>
      <c r="E718" t="s">
        <v>2868</v>
      </c>
      <c r="F718" t="s">
        <v>2385</v>
      </c>
      <c r="G718" s="9">
        <v>35511</v>
      </c>
      <c r="H718" t="s">
        <v>1853</v>
      </c>
      <c r="I718" s="9">
        <v>35512</v>
      </c>
    </row>
    <row r="719" spans="1:9" x14ac:dyDescent="0.25">
      <c r="A719">
        <v>3</v>
      </c>
      <c r="B719">
        <v>2.94</v>
      </c>
      <c r="C719">
        <v>1.1200000000000001</v>
      </c>
      <c r="D719">
        <v>8.82</v>
      </c>
      <c r="E719" t="s">
        <v>2869</v>
      </c>
      <c r="F719" t="s">
        <v>2400</v>
      </c>
      <c r="G719" s="9">
        <v>35436</v>
      </c>
      <c r="H719" t="s">
        <v>1853</v>
      </c>
      <c r="I719" s="9">
        <v>35437</v>
      </c>
    </row>
    <row r="720" spans="1:9" x14ac:dyDescent="0.25">
      <c r="A720">
        <v>3</v>
      </c>
      <c r="B720">
        <v>1.6</v>
      </c>
      <c r="C720">
        <v>0.54</v>
      </c>
      <c r="D720">
        <v>4.8000000000000007</v>
      </c>
      <c r="E720" t="s">
        <v>2870</v>
      </c>
      <c r="F720" t="s">
        <v>2265</v>
      </c>
      <c r="G720" s="9">
        <v>35545</v>
      </c>
      <c r="H720" t="s">
        <v>1853</v>
      </c>
      <c r="I720" s="9">
        <v>35552</v>
      </c>
    </row>
    <row r="721" spans="1:9" x14ac:dyDescent="0.25">
      <c r="A721">
        <v>3</v>
      </c>
      <c r="B721">
        <v>2.2599999999999998</v>
      </c>
      <c r="C721">
        <v>0.88</v>
      </c>
      <c r="D721">
        <v>6.7799999999999994</v>
      </c>
      <c r="E721" t="s">
        <v>2871</v>
      </c>
      <c r="F721" t="s">
        <v>1962</v>
      </c>
      <c r="G721" s="9">
        <v>35551</v>
      </c>
      <c r="H721" t="s">
        <v>1853</v>
      </c>
      <c r="I721" s="9">
        <v>35552</v>
      </c>
    </row>
    <row r="722" spans="1:9" x14ac:dyDescent="0.25">
      <c r="A722">
        <v>3</v>
      </c>
      <c r="B722">
        <v>2.35</v>
      </c>
      <c r="C722">
        <v>0.8</v>
      </c>
      <c r="D722">
        <v>7.0500000000000007</v>
      </c>
      <c r="E722" t="s">
        <v>1867</v>
      </c>
      <c r="F722" t="s">
        <v>2411</v>
      </c>
      <c r="G722" s="9">
        <v>35742</v>
      </c>
      <c r="H722" t="s">
        <v>1853</v>
      </c>
      <c r="I722" s="9">
        <v>35749</v>
      </c>
    </row>
    <row r="723" spans="1:9" x14ac:dyDescent="0.25">
      <c r="A723">
        <v>3</v>
      </c>
      <c r="B723">
        <v>1.42</v>
      </c>
      <c r="C723">
        <v>0.7</v>
      </c>
      <c r="D723">
        <v>4.26</v>
      </c>
      <c r="E723" t="s">
        <v>2872</v>
      </c>
      <c r="F723" t="s">
        <v>2394</v>
      </c>
      <c r="G723" s="9">
        <v>35893</v>
      </c>
      <c r="H723" t="s">
        <v>1853</v>
      </c>
      <c r="I723" s="9">
        <v>35897</v>
      </c>
    </row>
    <row r="724" spans="1:9" x14ac:dyDescent="0.25">
      <c r="A724">
        <v>3</v>
      </c>
      <c r="B724">
        <v>1.31</v>
      </c>
      <c r="C724">
        <v>0.66</v>
      </c>
      <c r="D724">
        <v>3.93</v>
      </c>
      <c r="E724" t="s">
        <v>2873</v>
      </c>
      <c r="F724" t="s">
        <v>2425</v>
      </c>
      <c r="G724" s="9">
        <v>35895</v>
      </c>
      <c r="H724" t="s">
        <v>1853</v>
      </c>
      <c r="I724" s="9">
        <v>35897</v>
      </c>
    </row>
    <row r="725" spans="1:9" x14ac:dyDescent="0.25">
      <c r="A725">
        <v>3</v>
      </c>
      <c r="B725">
        <v>2.2599999999999998</v>
      </c>
      <c r="C725">
        <v>0.88</v>
      </c>
      <c r="D725">
        <v>6.7799999999999994</v>
      </c>
      <c r="E725" t="s">
        <v>2803</v>
      </c>
      <c r="F725" t="s">
        <v>1962</v>
      </c>
      <c r="G725" s="9">
        <v>35896</v>
      </c>
      <c r="H725" t="s">
        <v>1853</v>
      </c>
      <c r="I725" s="9">
        <v>35897</v>
      </c>
    </row>
    <row r="726" spans="1:9" x14ac:dyDescent="0.25">
      <c r="A726">
        <v>3</v>
      </c>
      <c r="B726">
        <v>1.85</v>
      </c>
      <c r="C726">
        <v>0.56000000000000005</v>
      </c>
      <c r="D726">
        <v>5.5500000000000007</v>
      </c>
      <c r="E726" t="s">
        <v>2874</v>
      </c>
      <c r="F726" t="s">
        <v>2413</v>
      </c>
      <c r="G726" s="9">
        <v>36084</v>
      </c>
      <c r="H726" t="s">
        <v>1853</v>
      </c>
      <c r="I726" s="9">
        <v>36086</v>
      </c>
    </row>
    <row r="727" spans="1:9" x14ac:dyDescent="0.25">
      <c r="A727">
        <v>3</v>
      </c>
      <c r="B727">
        <v>0.69</v>
      </c>
      <c r="C727">
        <v>0.25</v>
      </c>
      <c r="D727">
        <v>2.0699999999999998</v>
      </c>
      <c r="E727" t="s">
        <v>2875</v>
      </c>
      <c r="F727" t="s">
        <v>2407</v>
      </c>
      <c r="G727" s="9">
        <v>36085</v>
      </c>
      <c r="H727" t="s">
        <v>1853</v>
      </c>
      <c r="I727" s="9">
        <v>36086</v>
      </c>
    </row>
    <row r="728" spans="1:9" x14ac:dyDescent="0.25">
      <c r="A728">
        <v>3</v>
      </c>
      <c r="B728">
        <v>2.94</v>
      </c>
      <c r="C728">
        <v>1.1200000000000001</v>
      </c>
      <c r="D728">
        <v>8.82</v>
      </c>
      <c r="E728" t="s">
        <v>2876</v>
      </c>
      <c r="F728" t="s">
        <v>2400</v>
      </c>
      <c r="G728" s="9">
        <v>36085</v>
      </c>
      <c r="H728" t="s">
        <v>1853</v>
      </c>
      <c r="I728" s="9">
        <v>36086</v>
      </c>
    </row>
    <row r="729" spans="1:9" x14ac:dyDescent="0.25">
      <c r="A729">
        <v>3</v>
      </c>
      <c r="B729">
        <v>2.52</v>
      </c>
      <c r="C729">
        <v>0.78</v>
      </c>
      <c r="D729">
        <v>7.5600000000000005</v>
      </c>
      <c r="E729" t="s">
        <v>2877</v>
      </c>
      <c r="F729" t="s">
        <v>2329</v>
      </c>
      <c r="G729" s="9">
        <v>36081</v>
      </c>
      <c r="H729" t="s">
        <v>1853</v>
      </c>
      <c r="I729" s="9">
        <v>36086</v>
      </c>
    </row>
    <row r="730" spans="1:9" x14ac:dyDescent="0.25">
      <c r="A730">
        <v>3</v>
      </c>
      <c r="B730">
        <v>1.71</v>
      </c>
      <c r="C730">
        <v>0.79</v>
      </c>
      <c r="D730">
        <v>5.13</v>
      </c>
      <c r="E730" t="s">
        <v>2878</v>
      </c>
      <c r="F730" t="s">
        <v>2398</v>
      </c>
      <c r="G730" s="9">
        <v>35708</v>
      </c>
      <c r="H730" t="s">
        <v>1853</v>
      </c>
      <c r="I730" s="9">
        <v>35713</v>
      </c>
    </row>
    <row r="731" spans="1:9" x14ac:dyDescent="0.25">
      <c r="A731">
        <v>3</v>
      </c>
      <c r="B731">
        <v>2.12</v>
      </c>
      <c r="C731">
        <v>0.91</v>
      </c>
      <c r="D731">
        <v>6.36</v>
      </c>
      <c r="E731" t="s">
        <v>2879</v>
      </c>
      <c r="F731" t="s">
        <v>2420</v>
      </c>
      <c r="G731" s="9">
        <v>35712</v>
      </c>
      <c r="H731" t="s">
        <v>1853</v>
      </c>
      <c r="I731" s="9">
        <v>35713</v>
      </c>
    </row>
    <row r="732" spans="1:9" x14ac:dyDescent="0.25">
      <c r="A732">
        <v>3</v>
      </c>
      <c r="B732">
        <v>1.6</v>
      </c>
      <c r="C732">
        <v>0.54</v>
      </c>
      <c r="D732">
        <v>4.8000000000000007</v>
      </c>
      <c r="E732" t="s">
        <v>2880</v>
      </c>
      <c r="F732" t="s">
        <v>2265</v>
      </c>
      <c r="G732" s="9">
        <v>35706</v>
      </c>
      <c r="H732" t="s">
        <v>1853</v>
      </c>
      <c r="I732" s="9">
        <v>35713</v>
      </c>
    </row>
    <row r="733" spans="1:9" x14ac:dyDescent="0.25">
      <c r="A733">
        <v>3</v>
      </c>
      <c r="B733">
        <v>3.58</v>
      </c>
      <c r="C733">
        <v>1.5</v>
      </c>
      <c r="D733">
        <v>10.74</v>
      </c>
      <c r="E733" t="s">
        <v>2881</v>
      </c>
      <c r="F733" t="s">
        <v>2315</v>
      </c>
      <c r="G733" s="9">
        <v>35706</v>
      </c>
      <c r="H733" t="s">
        <v>1853</v>
      </c>
      <c r="I733" s="9">
        <v>35713</v>
      </c>
    </row>
    <row r="734" spans="1:9" x14ac:dyDescent="0.25">
      <c r="A734">
        <v>3</v>
      </c>
      <c r="B734">
        <v>2.2599999999999998</v>
      </c>
      <c r="C734">
        <v>0.88</v>
      </c>
      <c r="D734">
        <v>6.7799999999999994</v>
      </c>
      <c r="E734" t="s">
        <v>2882</v>
      </c>
      <c r="F734" t="s">
        <v>1962</v>
      </c>
      <c r="G734" s="9">
        <v>35712</v>
      </c>
      <c r="H734" t="s">
        <v>1853</v>
      </c>
      <c r="I734" s="9">
        <v>35713</v>
      </c>
    </row>
    <row r="735" spans="1:9" x14ac:dyDescent="0.25">
      <c r="A735">
        <v>3</v>
      </c>
      <c r="B735">
        <v>3.2</v>
      </c>
      <c r="C735">
        <v>1.38</v>
      </c>
      <c r="D735">
        <v>9.6000000000000014</v>
      </c>
      <c r="E735" t="s">
        <v>2883</v>
      </c>
      <c r="F735" t="s">
        <v>2408</v>
      </c>
      <c r="G735" s="9">
        <v>35814</v>
      </c>
      <c r="H735" t="s">
        <v>1853</v>
      </c>
      <c r="I735" s="9">
        <v>35820</v>
      </c>
    </row>
    <row r="736" spans="1:9" x14ac:dyDescent="0.25">
      <c r="A736">
        <v>3</v>
      </c>
      <c r="B736">
        <v>2.4500000000000002</v>
      </c>
      <c r="C736">
        <v>1.23</v>
      </c>
      <c r="D736">
        <v>7.3500000000000005</v>
      </c>
      <c r="E736" t="s">
        <v>2884</v>
      </c>
      <c r="F736" t="s">
        <v>2438</v>
      </c>
      <c r="G736" s="9">
        <v>36086</v>
      </c>
      <c r="H736" t="s">
        <v>1853</v>
      </c>
      <c r="I736" s="9">
        <v>36088</v>
      </c>
    </row>
    <row r="737" spans="1:9" x14ac:dyDescent="0.25">
      <c r="A737">
        <v>3</v>
      </c>
      <c r="B737">
        <v>3.46</v>
      </c>
      <c r="C737">
        <v>1.38</v>
      </c>
      <c r="D737">
        <v>10.379999999999999</v>
      </c>
      <c r="E737" t="s">
        <v>2885</v>
      </c>
      <c r="F737" t="s">
        <v>2373</v>
      </c>
      <c r="G737" s="9">
        <v>36084</v>
      </c>
      <c r="H737" t="s">
        <v>1853</v>
      </c>
      <c r="I737" s="9">
        <v>36088</v>
      </c>
    </row>
    <row r="738" spans="1:9" x14ac:dyDescent="0.25">
      <c r="A738">
        <v>3</v>
      </c>
      <c r="B738">
        <v>3.2</v>
      </c>
      <c r="C738">
        <v>1.38</v>
      </c>
      <c r="D738">
        <v>9.6000000000000014</v>
      </c>
      <c r="E738" t="s">
        <v>2886</v>
      </c>
      <c r="F738" t="s">
        <v>2408</v>
      </c>
      <c r="G738" s="9">
        <v>36082</v>
      </c>
      <c r="H738" t="s">
        <v>1853</v>
      </c>
      <c r="I738" s="9">
        <v>36088</v>
      </c>
    </row>
    <row r="739" spans="1:9" x14ac:dyDescent="0.25">
      <c r="A739">
        <v>3</v>
      </c>
      <c r="B739">
        <v>1.33</v>
      </c>
      <c r="C739">
        <v>0.53</v>
      </c>
      <c r="D739">
        <v>3.99</v>
      </c>
      <c r="E739" t="s">
        <v>2887</v>
      </c>
      <c r="F739" t="s">
        <v>2404</v>
      </c>
      <c r="G739" s="9">
        <v>35807</v>
      </c>
      <c r="H739" t="s">
        <v>1853</v>
      </c>
      <c r="I739" s="9">
        <v>35814</v>
      </c>
    </row>
    <row r="740" spans="1:9" x14ac:dyDescent="0.25">
      <c r="A740">
        <v>3</v>
      </c>
      <c r="B740">
        <v>3.84</v>
      </c>
      <c r="C740">
        <v>1.1499999999999999</v>
      </c>
      <c r="D740">
        <v>11.52</v>
      </c>
      <c r="E740" t="s">
        <v>2888</v>
      </c>
      <c r="F740" t="s">
        <v>2423</v>
      </c>
      <c r="G740" s="9">
        <v>35908</v>
      </c>
      <c r="H740" t="s">
        <v>1853</v>
      </c>
      <c r="I740" s="9">
        <v>35915</v>
      </c>
    </row>
    <row r="741" spans="1:9" x14ac:dyDescent="0.25">
      <c r="A741">
        <v>3</v>
      </c>
      <c r="B741">
        <v>1.65</v>
      </c>
      <c r="C741">
        <v>0.71</v>
      </c>
      <c r="D741">
        <v>4.9499999999999993</v>
      </c>
      <c r="E741" t="s">
        <v>2889</v>
      </c>
      <c r="F741" t="s">
        <v>1869</v>
      </c>
      <c r="G741" s="9">
        <v>35910</v>
      </c>
      <c r="H741" t="s">
        <v>1853</v>
      </c>
      <c r="I741" s="9">
        <v>35915</v>
      </c>
    </row>
    <row r="742" spans="1:9" x14ac:dyDescent="0.25">
      <c r="A742">
        <v>3</v>
      </c>
      <c r="B742">
        <v>1.59</v>
      </c>
      <c r="C742">
        <v>0.75</v>
      </c>
      <c r="D742">
        <v>4.7700000000000005</v>
      </c>
      <c r="E742" t="s">
        <v>2890</v>
      </c>
      <c r="F742" t="s">
        <v>2078</v>
      </c>
      <c r="G742" s="9">
        <v>36155</v>
      </c>
      <c r="H742" t="s">
        <v>1853</v>
      </c>
      <c r="I742" s="9">
        <v>36159</v>
      </c>
    </row>
    <row r="743" spans="1:9" x14ac:dyDescent="0.25">
      <c r="A743">
        <v>3</v>
      </c>
      <c r="B743">
        <v>3.31</v>
      </c>
      <c r="C743">
        <v>1.52</v>
      </c>
      <c r="D743">
        <v>9.93</v>
      </c>
      <c r="E743" t="s">
        <v>2891</v>
      </c>
      <c r="F743" t="s">
        <v>2063</v>
      </c>
      <c r="G743" s="9">
        <v>36155</v>
      </c>
      <c r="H743" t="s">
        <v>1853</v>
      </c>
      <c r="I743" s="9">
        <v>36159</v>
      </c>
    </row>
    <row r="744" spans="1:9" x14ac:dyDescent="0.25">
      <c r="A744">
        <v>3</v>
      </c>
      <c r="B744">
        <v>1.71</v>
      </c>
      <c r="C744">
        <v>0.79</v>
      </c>
      <c r="D744">
        <v>5.13</v>
      </c>
      <c r="E744" t="s">
        <v>2892</v>
      </c>
      <c r="F744" t="s">
        <v>2398</v>
      </c>
      <c r="G744" s="9">
        <v>36154</v>
      </c>
      <c r="H744" t="s">
        <v>1853</v>
      </c>
      <c r="I744" s="9">
        <v>36159</v>
      </c>
    </row>
    <row r="745" spans="1:9" x14ac:dyDescent="0.25">
      <c r="A745">
        <v>3</v>
      </c>
      <c r="B745">
        <v>1.37</v>
      </c>
      <c r="C745">
        <v>0.62</v>
      </c>
      <c r="D745">
        <v>4.1100000000000003</v>
      </c>
      <c r="E745" t="s">
        <v>2893</v>
      </c>
      <c r="F745" t="s">
        <v>2096</v>
      </c>
      <c r="G745" s="9">
        <v>36157</v>
      </c>
      <c r="H745" t="s">
        <v>1853</v>
      </c>
      <c r="I745" s="9">
        <v>36159</v>
      </c>
    </row>
    <row r="746" spans="1:9" x14ac:dyDescent="0.25">
      <c r="A746">
        <v>3</v>
      </c>
      <c r="B746">
        <v>1.71</v>
      </c>
      <c r="C746">
        <v>0.79</v>
      </c>
      <c r="D746">
        <v>5.13</v>
      </c>
      <c r="E746" t="s">
        <v>2894</v>
      </c>
      <c r="F746" t="s">
        <v>2398</v>
      </c>
      <c r="G746" s="9">
        <v>35467</v>
      </c>
      <c r="H746" t="s">
        <v>1853</v>
      </c>
      <c r="I746" s="9">
        <v>35472</v>
      </c>
    </row>
    <row r="747" spans="1:9" x14ac:dyDescent="0.25">
      <c r="A747">
        <v>3</v>
      </c>
      <c r="B747">
        <v>1.42</v>
      </c>
      <c r="C747">
        <v>0.7</v>
      </c>
      <c r="D747">
        <v>4.26</v>
      </c>
      <c r="E747" t="s">
        <v>2788</v>
      </c>
      <c r="F747" t="s">
        <v>2394</v>
      </c>
      <c r="G747" s="9">
        <v>35468</v>
      </c>
      <c r="H747" t="s">
        <v>1853</v>
      </c>
      <c r="I747" s="9">
        <v>35472</v>
      </c>
    </row>
    <row r="748" spans="1:9" x14ac:dyDescent="0.25">
      <c r="A748">
        <v>3</v>
      </c>
      <c r="B748">
        <v>2.54</v>
      </c>
      <c r="C748">
        <v>0.94</v>
      </c>
      <c r="D748">
        <v>7.62</v>
      </c>
      <c r="E748" t="s">
        <v>2895</v>
      </c>
      <c r="F748" t="s">
        <v>2182</v>
      </c>
      <c r="G748" s="9">
        <v>35465</v>
      </c>
      <c r="H748" t="s">
        <v>1853</v>
      </c>
      <c r="I748" s="9">
        <v>35472</v>
      </c>
    </row>
    <row r="749" spans="1:9" x14ac:dyDescent="0.25">
      <c r="A749">
        <v>3</v>
      </c>
      <c r="B749">
        <v>2.5099999999999998</v>
      </c>
      <c r="C749">
        <v>0.78</v>
      </c>
      <c r="D749">
        <v>7.5299999999999994</v>
      </c>
      <c r="E749" t="s">
        <v>2896</v>
      </c>
      <c r="F749" t="s">
        <v>2396</v>
      </c>
      <c r="G749" s="9">
        <v>35906</v>
      </c>
      <c r="H749" t="s">
        <v>1853</v>
      </c>
      <c r="I749" s="9">
        <v>35912</v>
      </c>
    </row>
    <row r="750" spans="1:9" x14ac:dyDescent="0.25">
      <c r="A750">
        <v>3</v>
      </c>
      <c r="B750">
        <v>2.34</v>
      </c>
      <c r="C750">
        <v>1.03</v>
      </c>
      <c r="D750">
        <v>7.02</v>
      </c>
      <c r="E750" t="s">
        <v>2897</v>
      </c>
      <c r="F750" t="s">
        <v>2134</v>
      </c>
      <c r="G750" s="9">
        <v>35906</v>
      </c>
      <c r="H750" t="s">
        <v>1853</v>
      </c>
      <c r="I750" s="9">
        <v>35912</v>
      </c>
    </row>
    <row r="751" spans="1:9" x14ac:dyDescent="0.25">
      <c r="A751">
        <v>3</v>
      </c>
      <c r="B751">
        <v>3.46</v>
      </c>
      <c r="C751">
        <v>1.38</v>
      </c>
      <c r="D751">
        <v>10.379999999999999</v>
      </c>
      <c r="E751" t="s">
        <v>2898</v>
      </c>
      <c r="F751" t="s">
        <v>2373</v>
      </c>
      <c r="G751" s="9">
        <v>35908</v>
      </c>
      <c r="H751" t="s">
        <v>1853</v>
      </c>
      <c r="I751" s="9">
        <v>35912</v>
      </c>
    </row>
    <row r="752" spans="1:9" x14ac:dyDescent="0.25">
      <c r="A752">
        <v>3</v>
      </c>
      <c r="B752">
        <v>1.85</v>
      </c>
      <c r="C752">
        <v>0.56000000000000005</v>
      </c>
      <c r="D752">
        <v>5.5500000000000007</v>
      </c>
      <c r="E752" t="s">
        <v>2899</v>
      </c>
      <c r="F752" t="s">
        <v>2413</v>
      </c>
      <c r="G752" s="9">
        <v>35479</v>
      </c>
      <c r="H752" t="s">
        <v>1853</v>
      </c>
      <c r="I752" s="9">
        <v>35481</v>
      </c>
    </row>
    <row r="753" spans="1:9" x14ac:dyDescent="0.25">
      <c r="A753">
        <v>3</v>
      </c>
      <c r="B753">
        <v>2.2200000000000002</v>
      </c>
      <c r="C753">
        <v>0.78</v>
      </c>
      <c r="D753">
        <v>6.66</v>
      </c>
      <c r="E753" t="s">
        <v>2900</v>
      </c>
      <c r="F753" t="s">
        <v>2403</v>
      </c>
      <c r="G753" s="9">
        <v>35480</v>
      </c>
      <c r="H753" t="s">
        <v>1853</v>
      </c>
      <c r="I753" s="9">
        <v>35481</v>
      </c>
    </row>
    <row r="754" spans="1:9" x14ac:dyDescent="0.25">
      <c r="A754">
        <v>3</v>
      </c>
      <c r="B754">
        <v>2.54</v>
      </c>
      <c r="C754">
        <v>0.94</v>
      </c>
      <c r="D754">
        <v>7.62</v>
      </c>
      <c r="E754" t="s">
        <v>2901</v>
      </c>
      <c r="F754" t="s">
        <v>2182</v>
      </c>
      <c r="G754" s="9">
        <v>35474</v>
      </c>
      <c r="H754" t="s">
        <v>1853</v>
      </c>
      <c r="I754" s="9">
        <v>35481</v>
      </c>
    </row>
    <row r="755" spans="1:9" x14ac:dyDescent="0.25">
      <c r="A755">
        <v>3</v>
      </c>
      <c r="B755">
        <v>1.97</v>
      </c>
      <c r="C755">
        <v>0.67</v>
      </c>
      <c r="D755">
        <v>5.91</v>
      </c>
      <c r="E755" t="s">
        <v>2902</v>
      </c>
      <c r="F755" t="s">
        <v>2455</v>
      </c>
      <c r="G755" s="9">
        <v>35485</v>
      </c>
      <c r="H755" t="s">
        <v>1853</v>
      </c>
      <c r="I755" s="9">
        <v>35488</v>
      </c>
    </row>
    <row r="756" spans="1:9" x14ac:dyDescent="0.25">
      <c r="A756">
        <v>3</v>
      </c>
      <c r="B756">
        <v>2.35</v>
      </c>
      <c r="C756">
        <v>0.8</v>
      </c>
      <c r="D756">
        <v>7.0500000000000007</v>
      </c>
      <c r="E756" t="s">
        <v>1817</v>
      </c>
      <c r="F756" t="s">
        <v>2411</v>
      </c>
      <c r="G756" s="9">
        <v>35481</v>
      </c>
      <c r="H756" t="s">
        <v>1853</v>
      </c>
      <c r="I756" s="9">
        <v>35488</v>
      </c>
    </row>
    <row r="757" spans="1:9" x14ac:dyDescent="0.25">
      <c r="A757">
        <v>3</v>
      </c>
      <c r="B757">
        <v>2.94</v>
      </c>
      <c r="C757">
        <v>1.1200000000000001</v>
      </c>
      <c r="D757">
        <v>8.82</v>
      </c>
      <c r="E757" t="s">
        <v>2903</v>
      </c>
      <c r="F757" t="s">
        <v>2400</v>
      </c>
      <c r="G757" s="9">
        <v>35487</v>
      </c>
      <c r="H757" t="s">
        <v>1853</v>
      </c>
      <c r="I757" s="9">
        <v>35488</v>
      </c>
    </row>
    <row r="758" spans="1:9" x14ac:dyDescent="0.25">
      <c r="A758">
        <v>3</v>
      </c>
      <c r="B758">
        <v>2.41</v>
      </c>
      <c r="C758">
        <v>0.84</v>
      </c>
      <c r="D758">
        <v>7.23</v>
      </c>
      <c r="E758" t="s">
        <v>2904</v>
      </c>
      <c r="F758" t="s">
        <v>2418</v>
      </c>
      <c r="G758" s="9">
        <v>35486</v>
      </c>
      <c r="H758" t="s">
        <v>1853</v>
      </c>
      <c r="I758" s="9">
        <v>35488</v>
      </c>
    </row>
    <row r="759" spans="1:9" x14ac:dyDescent="0.25">
      <c r="A759">
        <v>3</v>
      </c>
      <c r="B759">
        <v>2.2200000000000002</v>
      </c>
      <c r="C759">
        <v>0.69</v>
      </c>
      <c r="D759">
        <v>6.66</v>
      </c>
      <c r="E759" t="s">
        <v>2905</v>
      </c>
      <c r="F759" t="s">
        <v>2390</v>
      </c>
      <c r="G759" s="9">
        <v>35487</v>
      </c>
      <c r="H759" t="s">
        <v>1853</v>
      </c>
      <c r="I759" s="9">
        <v>35488</v>
      </c>
    </row>
    <row r="760" spans="1:9" x14ac:dyDescent="0.25">
      <c r="A760">
        <v>3</v>
      </c>
      <c r="B760">
        <v>1.63</v>
      </c>
      <c r="C760">
        <v>0.73</v>
      </c>
      <c r="D760">
        <v>4.8899999999999997</v>
      </c>
      <c r="E760" t="s">
        <v>2906</v>
      </c>
      <c r="F760" t="s">
        <v>2474</v>
      </c>
      <c r="G760" s="9">
        <v>35520</v>
      </c>
      <c r="H760" t="s">
        <v>1853</v>
      </c>
      <c r="I760" s="9">
        <v>35521</v>
      </c>
    </row>
    <row r="761" spans="1:9" x14ac:dyDescent="0.25">
      <c r="A761">
        <v>3</v>
      </c>
      <c r="B761">
        <v>2.73</v>
      </c>
      <c r="C761">
        <v>1.06</v>
      </c>
      <c r="D761">
        <v>8.19</v>
      </c>
      <c r="E761" t="s">
        <v>2907</v>
      </c>
      <c r="F761" t="s">
        <v>1913</v>
      </c>
      <c r="G761" s="9">
        <v>35517</v>
      </c>
      <c r="H761" t="s">
        <v>1853</v>
      </c>
      <c r="I761" s="9">
        <v>35521</v>
      </c>
    </row>
    <row r="762" spans="1:9" x14ac:dyDescent="0.25">
      <c r="A762">
        <v>3</v>
      </c>
      <c r="B762">
        <v>2.98</v>
      </c>
      <c r="C762">
        <v>1.1000000000000001</v>
      </c>
      <c r="D762">
        <v>8.94</v>
      </c>
      <c r="E762" t="s">
        <v>2908</v>
      </c>
      <c r="F762" t="s">
        <v>2383</v>
      </c>
      <c r="G762" s="9">
        <v>35527</v>
      </c>
      <c r="H762" t="s">
        <v>1853</v>
      </c>
      <c r="I762" s="9">
        <v>35530</v>
      </c>
    </row>
    <row r="763" spans="1:9" x14ac:dyDescent="0.25">
      <c r="A763">
        <v>3</v>
      </c>
      <c r="B763">
        <v>3.88</v>
      </c>
      <c r="C763">
        <v>1.71</v>
      </c>
      <c r="D763">
        <v>11.64</v>
      </c>
      <c r="E763" t="s">
        <v>2909</v>
      </c>
      <c r="F763" t="s">
        <v>2393</v>
      </c>
      <c r="G763" s="9">
        <v>35528</v>
      </c>
      <c r="H763" t="s">
        <v>1853</v>
      </c>
      <c r="I763" s="9">
        <v>35530</v>
      </c>
    </row>
    <row r="764" spans="1:9" x14ac:dyDescent="0.25">
      <c r="A764">
        <v>3</v>
      </c>
      <c r="B764">
        <v>3.46</v>
      </c>
      <c r="C764">
        <v>1.38</v>
      </c>
      <c r="D764">
        <v>10.379999999999999</v>
      </c>
      <c r="E764" t="s">
        <v>1741</v>
      </c>
      <c r="F764" t="s">
        <v>2373</v>
      </c>
      <c r="G764" s="9">
        <v>35526</v>
      </c>
      <c r="H764" t="s">
        <v>1853</v>
      </c>
      <c r="I764" s="9">
        <v>35530</v>
      </c>
    </row>
    <row r="765" spans="1:9" x14ac:dyDescent="0.25">
      <c r="A765">
        <v>3</v>
      </c>
      <c r="B765">
        <v>2.39</v>
      </c>
      <c r="C765">
        <v>0.76</v>
      </c>
      <c r="D765">
        <v>7.17</v>
      </c>
      <c r="E765" t="s">
        <v>2910</v>
      </c>
      <c r="F765" t="s">
        <v>2385</v>
      </c>
      <c r="G765" s="9">
        <v>35533</v>
      </c>
      <c r="H765" t="s">
        <v>1853</v>
      </c>
      <c r="I765" s="9">
        <v>35534</v>
      </c>
    </row>
    <row r="766" spans="1:9" x14ac:dyDescent="0.25">
      <c r="A766">
        <v>3</v>
      </c>
      <c r="B766">
        <v>1.31</v>
      </c>
      <c r="C766">
        <v>0.66</v>
      </c>
      <c r="D766">
        <v>3.93</v>
      </c>
      <c r="E766" t="s">
        <v>2911</v>
      </c>
      <c r="F766" t="s">
        <v>2425</v>
      </c>
      <c r="G766" s="9">
        <v>35532</v>
      </c>
      <c r="H766" t="s">
        <v>1853</v>
      </c>
      <c r="I766" s="9">
        <v>35534</v>
      </c>
    </row>
    <row r="767" spans="1:9" x14ac:dyDescent="0.25">
      <c r="A767">
        <v>3</v>
      </c>
      <c r="B767">
        <v>1.33</v>
      </c>
      <c r="C767">
        <v>0.53</v>
      </c>
      <c r="D767">
        <v>3.99</v>
      </c>
      <c r="E767" t="s">
        <v>2912</v>
      </c>
      <c r="F767" t="s">
        <v>2404</v>
      </c>
      <c r="G767" s="9">
        <v>35531</v>
      </c>
      <c r="H767" t="s">
        <v>1853</v>
      </c>
      <c r="I767" s="9">
        <v>35538</v>
      </c>
    </row>
    <row r="768" spans="1:9" x14ac:dyDescent="0.25">
      <c r="A768">
        <v>3</v>
      </c>
      <c r="B768">
        <v>1.85</v>
      </c>
      <c r="C768">
        <v>0.56000000000000005</v>
      </c>
      <c r="D768">
        <v>5.5500000000000007</v>
      </c>
      <c r="E768" t="s">
        <v>2913</v>
      </c>
      <c r="F768" t="s">
        <v>2413</v>
      </c>
      <c r="G768" s="9">
        <v>35536</v>
      </c>
      <c r="H768" t="s">
        <v>1853</v>
      </c>
      <c r="I768" s="9">
        <v>35538</v>
      </c>
    </row>
    <row r="769" spans="1:9" x14ac:dyDescent="0.25">
      <c r="A769">
        <v>3</v>
      </c>
      <c r="B769">
        <v>1.85</v>
      </c>
      <c r="C769">
        <v>0.56000000000000005</v>
      </c>
      <c r="D769">
        <v>5.5500000000000007</v>
      </c>
      <c r="E769" t="s">
        <v>2914</v>
      </c>
      <c r="F769" t="s">
        <v>2413</v>
      </c>
      <c r="G769" s="9">
        <v>35599</v>
      </c>
      <c r="H769" t="s">
        <v>1853</v>
      </c>
      <c r="I769" s="9">
        <v>35601</v>
      </c>
    </row>
    <row r="770" spans="1:9" x14ac:dyDescent="0.25">
      <c r="A770">
        <v>3</v>
      </c>
      <c r="B770">
        <v>2.79</v>
      </c>
      <c r="C770">
        <v>1.4</v>
      </c>
      <c r="D770">
        <v>8.370000000000001</v>
      </c>
      <c r="E770" t="s">
        <v>2915</v>
      </c>
      <c r="F770" t="s">
        <v>2387</v>
      </c>
      <c r="G770" s="9">
        <v>35619</v>
      </c>
      <c r="H770" t="s">
        <v>1853</v>
      </c>
      <c r="I770" s="9">
        <v>35622</v>
      </c>
    </row>
    <row r="771" spans="1:9" x14ac:dyDescent="0.25">
      <c r="A771">
        <v>3</v>
      </c>
      <c r="B771">
        <v>1.42</v>
      </c>
      <c r="C771">
        <v>0.7</v>
      </c>
      <c r="D771">
        <v>4.26</v>
      </c>
      <c r="E771" t="s">
        <v>2887</v>
      </c>
      <c r="F771" t="s">
        <v>2394</v>
      </c>
      <c r="G771" s="9">
        <v>35621</v>
      </c>
      <c r="H771" t="s">
        <v>1853</v>
      </c>
      <c r="I771" s="9">
        <v>35625</v>
      </c>
    </row>
    <row r="772" spans="1:9" x14ac:dyDescent="0.25">
      <c r="A772">
        <v>3</v>
      </c>
      <c r="B772">
        <v>1.37</v>
      </c>
      <c r="C772">
        <v>0.62</v>
      </c>
      <c r="D772">
        <v>4.1100000000000003</v>
      </c>
      <c r="E772" t="s">
        <v>2029</v>
      </c>
      <c r="F772" t="s">
        <v>2096</v>
      </c>
      <c r="G772" s="9">
        <v>35632</v>
      </c>
      <c r="H772" t="s">
        <v>1853</v>
      </c>
      <c r="I772" s="9">
        <v>35634</v>
      </c>
    </row>
    <row r="773" spans="1:9" x14ac:dyDescent="0.25">
      <c r="A773">
        <v>3</v>
      </c>
      <c r="B773">
        <v>1.71</v>
      </c>
      <c r="C773">
        <v>0.79</v>
      </c>
      <c r="D773">
        <v>5.13</v>
      </c>
      <c r="E773" t="s">
        <v>2916</v>
      </c>
      <c r="F773" t="s">
        <v>2398</v>
      </c>
      <c r="G773" s="9">
        <v>35635</v>
      </c>
      <c r="H773" t="s">
        <v>1853</v>
      </c>
      <c r="I773" s="9">
        <v>35640</v>
      </c>
    </row>
    <row r="774" spans="1:9" x14ac:dyDescent="0.25">
      <c r="A774">
        <v>3</v>
      </c>
      <c r="B774">
        <v>3.31</v>
      </c>
      <c r="C774">
        <v>1.52</v>
      </c>
      <c r="D774">
        <v>9.93</v>
      </c>
      <c r="E774" t="s">
        <v>2917</v>
      </c>
      <c r="F774" t="s">
        <v>2063</v>
      </c>
      <c r="G774" s="9">
        <v>35636</v>
      </c>
      <c r="H774" t="s">
        <v>1853</v>
      </c>
      <c r="I774" s="9">
        <v>35640</v>
      </c>
    </row>
    <row r="775" spans="1:9" x14ac:dyDescent="0.25">
      <c r="A775">
        <v>3</v>
      </c>
      <c r="B775">
        <v>3.2</v>
      </c>
      <c r="C775">
        <v>1.38</v>
      </c>
      <c r="D775">
        <v>9.6000000000000014</v>
      </c>
      <c r="E775" t="s">
        <v>2327</v>
      </c>
      <c r="F775" t="s">
        <v>2408</v>
      </c>
      <c r="G775" s="9">
        <v>35643</v>
      </c>
      <c r="H775" t="s">
        <v>1853</v>
      </c>
      <c r="I775" s="9">
        <v>35649</v>
      </c>
    </row>
    <row r="776" spans="1:9" x14ac:dyDescent="0.25">
      <c r="A776">
        <v>3</v>
      </c>
      <c r="B776">
        <v>2.2599999999999998</v>
      </c>
      <c r="C776">
        <v>0.88</v>
      </c>
      <c r="D776">
        <v>6.7799999999999994</v>
      </c>
      <c r="E776" t="s">
        <v>2918</v>
      </c>
      <c r="F776" t="s">
        <v>1962</v>
      </c>
      <c r="G776" s="9">
        <v>35648</v>
      </c>
      <c r="H776" t="s">
        <v>1853</v>
      </c>
      <c r="I776" s="9">
        <v>35649</v>
      </c>
    </row>
    <row r="777" spans="1:9" x14ac:dyDescent="0.25">
      <c r="A777">
        <v>3</v>
      </c>
      <c r="B777">
        <v>1.42</v>
      </c>
      <c r="C777">
        <v>0.7</v>
      </c>
      <c r="D777">
        <v>4.26</v>
      </c>
      <c r="E777" t="s">
        <v>2919</v>
      </c>
      <c r="F777" t="s">
        <v>2394</v>
      </c>
      <c r="G777" s="9">
        <v>35645</v>
      </c>
      <c r="H777" t="s">
        <v>1853</v>
      </c>
      <c r="I777" s="9">
        <v>35649</v>
      </c>
    </row>
    <row r="778" spans="1:9" x14ac:dyDescent="0.25">
      <c r="A778">
        <v>3</v>
      </c>
      <c r="B778">
        <v>2.52</v>
      </c>
      <c r="C778">
        <v>0.78</v>
      </c>
      <c r="D778">
        <v>7.5600000000000005</v>
      </c>
      <c r="E778" t="s">
        <v>2851</v>
      </c>
      <c r="F778" t="s">
        <v>2329</v>
      </c>
      <c r="G778" s="9">
        <v>35650</v>
      </c>
      <c r="H778" t="s">
        <v>1853</v>
      </c>
      <c r="I778" s="9">
        <v>35655</v>
      </c>
    </row>
    <row r="779" spans="1:9" x14ac:dyDescent="0.25">
      <c r="A779">
        <v>3</v>
      </c>
      <c r="B779">
        <v>3.46</v>
      </c>
      <c r="C779">
        <v>1.38</v>
      </c>
      <c r="D779">
        <v>10.379999999999999</v>
      </c>
      <c r="E779" t="s">
        <v>1970</v>
      </c>
      <c r="F779" t="s">
        <v>2373</v>
      </c>
      <c r="G779" s="9">
        <v>35651</v>
      </c>
      <c r="H779" t="s">
        <v>1853</v>
      </c>
      <c r="I779" s="9">
        <v>35655</v>
      </c>
    </row>
    <row r="780" spans="1:9" x14ac:dyDescent="0.25">
      <c r="A780">
        <v>3</v>
      </c>
      <c r="B780">
        <v>1.42</v>
      </c>
      <c r="C780">
        <v>0.7</v>
      </c>
      <c r="D780">
        <v>4.26</v>
      </c>
      <c r="E780" t="s">
        <v>2920</v>
      </c>
      <c r="F780" t="s">
        <v>2394</v>
      </c>
      <c r="G780" s="9">
        <v>35660</v>
      </c>
      <c r="H780" t="s">
        <v>1853</v>
      </c>
      <c r="I780" s="9">
        <v>35664</v>
      </c>
    </row>
    <row r="781" spans="1:9" x14ac:dyDescent="0.25">
      <c r="A781">
        <v>3</v>
      </c>
      <c r="B781">
        <v>3.2</v>
      </c>
      <c r="C781">
        <v>1.38</v>
      </c>
      <c r="D781">
        <v>9.6000000000000014</v>
      </c>
      <c r="E781" t="s">
        <v>2850</v>
      </c>
      <c r="F781" t="s">
        <v>2408</v>
      </c>
      <c r="G781" s="9">
        <v>35658</v>
      </c>
      <c r="H781" t="s">
        <v>1853</v>
      </c>
      <c r="I781" s="9">
        <v>35664</v>
      </c>
    </row>
    <row r="782" spans="1:9" x14ac:dyDescent="0.25">
      <c r="A782">
        <v>3</v>
      </c>
      <c r="B782">
        <v>3.88</v>
      </c>
      <c r="C782">
        <v>1.71</v>
      </c>
      <c r="D782">
        <v>11.64</v>
      </c>
      <c r="E782" t="s">
        <v>2921</v>
      </c>
      <c r="F782" t="s">
        <v>2393</v>
      </c>
      <c r="G782" s="9">
        <v>35663</v>
      </c>
      <c r="H782" t="s">
        <v>1853</v>
      </c>
      <c r="I782" s="9">
        <v>35665</v>
      </c>
    </row>
    <row r="783" spans="1:9" x14ac:dyDescent="0.25">
      <c r="A783">
        <v>3</v>
      </c>
      <c r="B783">
        <v>1.65</v>
      </c>
      <c r="C783">
        <v>0.71</v>
      </c>
      <c r="D783">
        <v>4.9499999999999993</v>
      </c>
      <c r="E783" t="s">
        <v>2922</v>
      </c>
      <c r="F783" t="s">
        <v>1869</v>
      </c>
      <c r="G783" s="9">
        <v>35676</v>
      </c>
      <c r="H783" t="s">
        <v>1853</v>
      </c>
      <c r="I783" s="9">
        <v>35681</v>
      </c>
    </row>
    <row r="784" spans="1:9" x14ac:dyDescent="0.25">
      <c r="A784">
        <v>3</v>
      </c>
      <c r="B784">
        <v>1.37</v>
      </c>
      <c r="C784">
        <v>0.62</v>
      </c>
      <c r="D784">
        <v>4.1100000000000003</v>
      </c>
      <c r="E784" t="s">
        <v>2882</v>
      </c>
      <c r="F784" t="s">
        <v>2096</v>
      </c>
      <c r="G784" s="9">
        <v>35679</v>
      </c>
      <c r="H784" t="s">
        <v>1853</v>
      </c>
      <c r="I784" s="9">
        <v>35681</v>
      </c>
    </row>
    <row r="785" spans="1:9" x14ac:dyDescent="0.25">
      <c r="A785">
        <v>3</v>
      </c>
      <c r="B785">
        <v>2.54</v>
      </c>
      <c r="C785">
        <v>0.94</v>
      </c>
      <c r="D785">
        <v>7.62</v>
      </c>
      <c r="E785" t="s">
        <v>2923</v>
      </c>
      <c r="F785" t="s">
        <v>2182</v>
      </c>
      <c r="G785" s="9">
        <v>35676</v>
      </c>
      <c r="H785" t="s">
        <v>1853</v>
      </c>
      <c r="I785" s="9">
        <v>35683</v>
      </c>
    </row>
    <row r="786" spans="1:9" x14ac:dyDescent="0.25">
      <c r="A786">
        <v>3</v>
      </c>
      <c r="B786">
        <v>2.79</v>
      </c>
      <c r="C786">
        <v>1.4</v>
      </c>
      <c r="D786">
        <v>8.370000000000001</v>
      </c>
      <c r="E786" t="s">
        <v>2227</v>
      </c>
      <c r="F786" t="s">
        <v>2387</v>
      </c>
      <c r="G786" s="9">
        <v>35680</v>
      </c>
      <c r="H786" t="s">
        <v>1853</v>
      </c>
      <c r="I786" s="9">
        <v>35683</v>
      </c>
    </row>
    <row r="787" spans="1:9" x14ac:dyDescent="0.25">
      <c r="A787">
        <v>3</v>
      </c>
      <c r="B787">
        <v>1.37</v>
      </c>
      <c r="C787">
        <v>0.62</v>
      </c>
      <c r="D787">
        <v>4.1100000000000003</v>
      </c>
      <c r="E787" t="s">
        <v>2801</v>
      </c>
      <c r="F787" t="s">
        <v>2096</v>
      </c>
      <c r="G787" s="9">
        <v>35681</v>
      </c>
      <c r="H787" t="s">
        <v>1853</v>
      </c>
      <c r="I787" s="9">
        <v>35683</v>
      </c>
    </row>
    <row r="788" spans="1:9" x14ac:dyDescent="0.25">
      <c r="A788">
        <v>3</v>
      </c>
      <c r="B788">
        <v>2.12</v>
      </c>
      <c r="C788">
        <v>0.91</v>
      </c>
      <c r="D788">
        <v>6.36</v>
      </c>
      <c r="E788" t="s">
        <v>2924</v>
      </c>
      <c r="F788" t="s">
        <v>2420</v>
      </c>
      <c r="G788" s="9">
        <v>35699</v>
      </c>
      <c r="H788" t="s">
        <v>1853</v>
      </c>
      <c r="I788" s="9">
        <v>35700</v>
      </c>
    </row>
    <row r="789" spans="1:9" x14ac:dyDescent="0.25">
      <c r="A789">
        <v>3</v>
      </c>
      <c r="B789">
        <v>1.6</v>
      </c>
      <c r="C789">
        <v>0.54</v>
      </c>
      <c r="D789">
        <v>4.8000000000000007</v>
      </c>
      <c r="E789" t="s">
        <v>2925</v>
      </c>
      <c r="F789" t="s">
        <v>2265</v>
      </c>
      <c r="G789" s="9">
        <v>35711</v>
      </c>
      <c r="H789" t="s">
        <v>1853</v>
      </c>
      <c r="I789" s="9">
        <v>35718</v>
      </c>
    </row>
    <row r="790" spans="1:9" x14ac:dyDescent="0.25">
      <c r="A790">
        <v>3</v>
      </c>
      <c r="B790">
        <v>2.54</v>
      </c>
      <c r="C790">
        <v>0.94</v>
      </c>
      <c r="D790">
        <v>7.62</v>
      </c>
      <c r="E790" t="s">
        <v>2217</v>
      </c>
      <c r="F790" t="s">
        <v>2182</v>
      </c>
      <c r="G790" s="9">
        <v>35712</v>
      </c>
      <c r="H790" t="s">
        <v>1853</v>
      </c>
      <c r="I790" s="9">
        <v>35719</v>
      </c>
    </row>
    <row r="791" spans="1:9" x14ac:dyDescent="0.25">
      <c r="A791">
        <v>3</v>
      </c>
      <c r="B791">
        <v>3.46</v>
      </c>
      <c r="C791">
        <v>1.38</v>
      </c>
      <c r="D791">
        <v>10.379999999999999</v>
      </c>
      <c r="E791" t="s">
        <v>2926</v>
      </c>
      <c r="F791" t="s">
        <v>2373</v>
      </c>
      <c r="G791" s="9">
        <v>35717</v>
      </c>
      <c r="H791" t="s">
        <v>1853</v>
      </c>
      <c r="I791" s="9">
        <v>35721</v>
      </c>
    </row>
    <row r="792" spans="1:9" x14ac:dyDescent="0.25">
      <c r="A792">
        <v>3</v>
      </c>
      <c r="B792">
        <v>2.52</v>
      </c>
      <c r="C792">
        <v>0.78</v>
      </c>
      <c r="D792">
        <v>7.5600000000000005</v>
      </c>
      <c r="E792" t="s">
        <v>2927</v>
      </c>
      <c r="F792" t="s">
        <v>2329</v>
      </c>
      <c r="G792" s="9">
        <v>35755</v>
      </c>
      <c r="H792" t="s">
        <v>1853</v>
      </c>
      <c r="I792" s="9">
        <v>35760</v>
      </c>
    </row>
    <row r="793" spans="1:9" x14ac:dyDescent="0.25">
      <c r="A793">
        <v>3</v>
      </c>
      <c r="B793">
        <v>2.98</v>
      </c>
      <c r="C793">
        <v>1.1000000000000001</v>
      </c>
      <c r="D793">
        <v>8.94</v>
      </c>
      <c r="E793" t="s">
        <v>2928</v>
      </c>
      <c r="F793" t="s">
        <v>2383</v>
      </c>
      <c r="G793" s="9">
        <v>35757</v>
      </c>
      <c r="H793" t="s">
        <v>1853</v>
      </c>
      <c r="I793" s="9">
        <v>35760</v>
      </c>
    </row>
    <row r="794" spans="1:9" x14ac:dyDescent="0.25">
      <c r="A794">
        <v>3</v>
      </c>
      <c r="B794">
        <v>3.2</v>
      </c>
      <c r="C794">
        <v>1.38</v>
      </c>
      <c r="D794">
        <v>9.6000000000000014</v>
      </c>
      <c r="E794" t="s">
        <v>2813</v>
      </c>
      <c r="F794" t="s">
        <v>2408</v>
      </c>
      <c r="G794" s="9">
        <v>35755</v>
      </c>
      <c r="H794" t="s">
        <v>1853</v>
      </c>
      <c r="I794" s="9">
        <v>35761</v>
      </c>
    </row>
    <row r="795" spans="1:9" x14ac:dyDescent="0.25">
      <c r="A795">
        <v>3</v>
      </c>
      <c r="B795">
        <v>2.94</v>
      </c>
      <c r="C795">
        <v>1.1200000000000001</v>
      </c>
      <c r="D795">
        <v>8.82</v>
      </c>
      <c r="E795" t="s">
        <v>2833</v>
      </c>
      <c r="F795" t="s">
        <v>2400</v>
      </c>
      <c r="G795" s="9">
        <v>35760</v>
      </c>
      <c r="H795" t="s">
        <v>1853</v>
      </c>
      <c r="I795" s="9">
        <v>35761</v>
      </c>
    </row>
    <row r="796" spans="1:9" x14ac:dyDescent="0.25">
      <c r="A796">
        <v>3</v>
      </c>
      <c r="B796">
        <v>3.2</v>
      </c>
      <c r="C796">
        <v>1.38</v>
      </c>
      <c r="D796">
        <v>9.6000000000000014</v>
      </c>
      <c r="E796" t="s">
        <v>2929</v>
      </c>
      <c r="F796" t="s">
        <v>2408</v>
      </c>
      <c r="G796" s="9">
        <v>35756</v>
      </c>
      <c r="H796" t="s">
        <v>1853</v>
      </c>
      <c r="I796" s="9">
        <v>35762</v>
      </c>
    </row>
    <row r="797" spans="1:9" x14ac:dyDescent="0.25">
      <c r="A797">
        <v>3</v>
      </c>
      <c r="B797">
        <v>1.71</v>
      </c>
      <c r="C797">
        <v>0.79</v>
      </c>
      <c r="D797">
        <v>5.13</v>
      </c>
      <c r="E797" t="s">
        <v>2892</v>
      </c>
      <c r="F797" t="s">
        <v>2398</v>
      </c>
      <c r="G797" s="9">
        <v>35800</v>
      </c>
      <c r="H797" t="s">
        <v>1853</v>
      </c>
      <c r="I797" s="9">
        <v>35805</v>
      </c>
    </row>
    <row r="798" spans="1:9" x14ac:dyDescent="0.25">
      <c r="A798">
        <v>3</v>
      </c>
      <c r="B798">
        <v>2.94</v>
      </c>
      <c r="C798">
        <v>1.1200000000000001</v>
      </c>
      <c r="D798">
        <v>8.82</v>
      </c>
      <c r="E798" t="s">
        <v>2930</v>
      </c>
      <c r="F798" t="s">
        <v>2400</v>
      </c>
      <c r="G798" s="9">
        <v>35826</v>
      </c>
      <c r="H798" t="s">
        <v>1853</v>
      </c>
      <c r="I798" s="9">
        <v>35827</v>
      </c>
    </row>
    <row r="799" spans="1:9" x14ac:dyDescent="0.25">
      <c r="A799">
        <v>3</v>
      </c>
      <c r="B799">
        <v>2.2200000000000002</v>
      </c>
      <c r="C799">
        <v>0.78</v>
      </c>
      <c r="D799">
        <v>6.66</v>
      </c>
      <c r="E799" t="s">
        <v>2931</v>
      </c>
      <c r="F799" t="s">
        <v>2403</v>
      </c>
      <c r="G799" s="9">
        <v>35872</v>
      </c>
      <c r="H799" t="s">
        <v>1853</v>
      </c>
      <c r="I799" s="9">
        <v>35873</v>
      </c>
    </row>
    <row r="800" spans="1:9" x14ac:dyDescent="0.25">
      <c r="A800">
        <v>3</v>
      </c>
      <c r="B800">
        <v>0.69</v>
      </c>
      <c r="C800">
        <v>0.25</v>
      </c>
      <c r="D800">
        <v>2.0699999999999998</v>
      </c>
      <c r="E800" t="s">
        <v>2932</v>
      </c>
      <c r="F800" t="s">
        <v>2407</v>
      </c>
      <c r="G800" s="9">
        <v>35893</v>
      </c>
      <c r="H800" t="s">
        <v>1853</v>
      </c>
      <c r="I800" s="9">
        <v>35894</v>
      </c>
    </row>
    <row r="801" spans="1:9" x14ac:dyDescent="0.25">
      <c r="A801">
        <v>3</v>
      </c>
      <c r="B801">
        <v>1.6</v>
      </c>
      <c r="C801">
        <v>0.54</v>
      </c>
      <c r="D801">
        <v>4.8000000000000007</v>
      </c>
      <c r="E801" t="s">
        <v>2933</v>
      </c>
      <c r="F801" t="s">
        <v>2265</v>
      </c>
      <c r="G801" s="9">
        <v>35887</v>
      </c>
      <c r="H801" t="s">
        <v>1853</v>
      </c>
      <c r="I801" s="9">
        <v>35894</v>
      </c>
    </row>
    <row r="802" spans="1:9" x14ac:dyDescent="0.25">
      <c r="A802">
        <v>3</v>
      </c>
      <c r="B802">
        <v>1.88</v>
      </c>
      <c r="C802">
        <v>0.73</v>
      </c>
      <c r="D802">
        <v>5.64</v>
      </c>
      <c r="E802" t="s">
        <v>2934</v>
      </c>
      <c r="F802" t="s">
        <v>2380</v>
      </c>
      <c r="G802" s="9">
        <v>35911</v>
      </c>
      <c r="H802" t="s">
        <v>1853</v>
      </c>
      <c r="I802" s="9">
        <v>35914</v>
      </c>
    </row>
    <row r="803" spans="1:9" x14ac:dyDescent="0.25">
      <c r="A803">
        <v>3</v>
      </c>
      <c r="B803">
        <v>3.58</v>
      </c>
      <c r="C803">
        <v>1.5</v>
      </c>
      <c r="D803">
        <v>10.74</v>
      </c>
      <c r="E803" t="s">
        <v>2935</v>
      </c>
      <c r="F803" t="s">
        <v>2315</v>
      </c>
      <c r="G803" s="9">
        <v>35912</v>
      </c>
      <c r="H803" t="s">
        <v>1853</v>
      </c>
      <c r="I803" s="9">
        <v>35919</v>
      </c>
    </row>
    <row r="804" spans="1:9" x14ac:dyDescent="0.25">
      <c r="A804">
        <v>3</v>
      </c>
      <c r="B804">
        <v>3.31</v>
      </c>
      <c r="C804">
        <v>1.52</v>
      </c>
      <c r="D804">
        <v>9.93</v>
      </c>
      <c r="E804" t="s">
        <v>2162</v>
      </c>
      <c r="F804" t="s">
        <v>2063</v>
      </c>
      <c r="G804" s="9">
        <v>35928</v>
      </c>
      <c r="H804" t="s">
        <v>1853</v>
      </c>
      <c r="I804" s="9">
        <v>35932</v>
      </c>
    </row>
    <row r="805" spans="1:9" x14ac:dyDescent="0.25">
      <c r="A805">
        <v>3</v>
      </c>
      <c r="B805">
        <v>2.52</v>
      </c>
      <c r="C805">
        <v>0.78</v>
      </c>
      <c r="D805">
        <v>7.5600000000000005</v>
      </c>
      <c r="E805" t="s">
        <v>2936</v>
      </c>
      <c r="F805" t="s">
        <v>2329</v>
      </c>
      <c r="G805" s="9">
        <v>35954</v>
      </c>
      <c r="H805" t="s">
        <v>1853</v>
      </c>
      <c r="I805" s="9">
        <v>35959</v>
      </c>
    </row>
    <row r="806" spans="1:9" x14ac:dyDescent="0.25">
      <c r="A806">
        <v>3</v>
      </c>
      <c r="B806">
        <v>1.71</v>
      </c>
      <c r="C806">
        <v>0.79</v>
      </c>
      <c r="D806">
        <v>5.13</v>
      </c>
      <c r="E806" t="s">
        <v>2937</v>
      </c>
      <c r="F806" t="s">
        <v>2398</v>
      </c>
      <c r="G806" s="9">
        <v>35978</v>
      </c>
      <c r="H806" t="s">
        <v>1853</v>
      </c>
      <c r="I806" s="9">
        <v>35983</v>
      </c>
    </row>
    <row r="807" spans="1:9" x14ac:dyDescent="0.25">
      <c r="A807">
        <v>3</v>
      </c>
      <c r="B807">
        <v>3.31</v>
      </c>
      <c r="C807">
        <v>1.52</v>
      </c>
      <c r="D807">
        <v>9.93</v>
      </c>
      <c r="E807" t="s">
        <v>2938</v>
      </c>
      <c r="F807" t="s">
        <v>2063</v>
      </c>
      <c r="G807" s="9">
        <v>35997</v>
      </c>
      <c r="H807" t="s">
        <v>1853</v>
      </c>
      <c r="I807" s="9">
        <v>36001</v>
      </c>
    </row>
    <row r="808" spans="1:9" x14ac:dyDescent="0.25">
      <c r="A808">
        <v>3</v>
      </c>
      <c r="B808">
        <v>1.88</v>
      </c>
      <c r="C808">
        <v>0.73</v>
      </c>
      <c r="D808">
        <v>5.64</v>
      </c>
      <c r="E808" t="s">
        <v>1779</v>
      </c>
      <c r="F808" t="s">
        <v>2380</v>
      </c>
      <c r="G808" s="9">
        <v>35998</v>
      </c>
      <c r="H808" t="s">
        <v>1853</v>
      </c>
      <c r="I808" s="9">
        <v>36001</v>
      </c>
    </row>
    <row r="809" spans="1:9" x14ac:dyDescent="0.25">
      <c r="A809">
        <v>3</v>
      </c>
      <c r="B809">
        <v>3.31</v>
      </c>
      <c r="C809">
        <v>1.52</v>
      </c>
      <c r="D809">
        <v>9.93</v>
      </c>
      <c r="E809" t="s">
        <v>2939</v>
      </c>
      <c r="F809" t="s">
        <v>2063</v>
      </c>
      <c r="G809" s="9">
        <v>35999</v>
      </c>
      <c r="H809" t="s">
        <v>1853</v>
      </c>
      <c r="I809" s="9">
        <v>36003</v>
      </c>
    </row>
    <row r="810" spans="1:9" x14ac:dyDescent="0.25">
      <c r="A810">
        <v>3</v>
      </c>
      <c r="B810">
        <v>1.33</v>
      </c>
      <c r="C810">
        <v>0.53</v>
      </c>
      <c r="D810">
        <v>3.99</v>
      </c>
      <c r="E810" t="s">
        <v>2940</v>
      </c>
      <c r="F810" t="s">
        <v>2404</v>
      </c>
      <c r="G810" s="9">
        <v>36069</v>
      </c>
      <c r="H810" t="s">
        <v>1853</v>
      </c>
      <c r="I810" s="9">
        <v>36076</v>
      </c>
    </row>
    <row r="811" spans="1:9" x14ac:dyDescent="0.25">
      <c r="A811">
        <v>3</v>
      </c>
      <c r="B811">
        <v>1.63</v>
      </c>
      <c r="C811">
        <v>0.73</v>
      </c>
      <c r="D811">
        <v>4.8899999999999997</v>
      </c>
      <c r="E811" t="s">
        <v>2941</v>
      </c>
      <c r="F811" t="s">
        <v>2474</v>
      </c>
      <c r="G811" s="9">
        <v>35435</v>
      </c>
      <c r="H811" t="s">
        <v>2942</v>
      </c>
      <c r="I811" s="9">
        <v>35436</v>
      </c>
    </row>
    <row r="812" spans="1:9" x14ac:dyDescent="0.25">
      <c r="A812">
        <v>3</v>
      </c>
      <c r="B812">
        <v>1.63</v>
      </c>
      <c r="C812">
        <v>0.73</v>
      </c>
      <c r="D812">
        <v>4.8899999999999997</v>
      </c>
      <c r="E812" t="s">
        <v>2943</v>
      </c>
      <c r="F812" t="s">
        <v>2474</v>
      </c>
      <c r="G812" s="9">
        <v>35435</v>
      </c>
      <c r="H812" t="s">
        <v>2942</v>
      </c>
      <c r="I812" s="9">
        <v>35436</v>
      </c>
    </row>
    <row r="813" spans="1:9" x14ac:dyDescent="0.25">
      <c r="A813">
        <v>3</v>
      </c>
      <c r="B813">
        <v>1.33</v>
      </c>
      <c r="C813">
        <v>0.53</v>
      </c>
      <c r="D813">
        <v>3.99</v>
      </c>
      <c r="E813" t="s">
        <v>2944</v>
      </c>
      <c r="F813" t="s">
        <v>2404</v>
      </c>
      <c r="G813" s="9">
        <v>35432</v>
      </c>
      <c r="H813" t="s">
        <v>2942</v>
      </c>
      <c r="I813" s="9">
        <v>35439</v>
      </c>
    </row>
    <row r="814" spans="1:9" x14ac:dyDescent="0.25">
      <c r="A814">
        <v>3</v>
      </c>
      <c r="B814">
        <v>3.58</v>
      </c>
      <c r="C814">
        <v>1.5</v>
      </c>
      <c r="D814">
        <v>10.74</v>
      </c>
      <c r="E814" t="s">
        <v>2945</v>
      </c>
      <c r="F814" t="s">
        <v>2315</v>
      </c>
      <c r="G814" s="9">
        <v>35436</v>
      </c>
      <c r="H814" t="s">
        <v>2942</v>
      </c>
      <c r="I814" s="9">
        <v>35443</v>
      </c>
    </row>
    <row r="815" spans="1:9" x14ac:dyDescent="0.25">
      <c r="A815">
        <v>3</v>
      </c>
      <c r="B815">
        <v>2.4500000000000002</v>
      </c>
      <c r="C815">
        <v>1.23</v>
      </c>
      <c r="D815">
        <v>7.3500000000000005</v>
      </c>
      <c r="E815" t="s">
        <v>2946</v>
      </c>
      <c r="F815" t="s">
        <v>2438</v>
      </c>
      <c r="G815" s="9">
        <v>35441</v>
      </c>
      <c r="H815" t="s">
        <v>2942</v>
      </c>
      <c r="I815" s="9">
        <v>35443</v>
      </c>
    </row>
    <row r="816" spans="1:9" x14ac:dyDescent="0.25">
      <c r="A816">
        <v>3</v>
      </c>
      <c r="B816">
        <v>3.2</v>
      </c>
      <c r="C816">
        <v>1.38</v>
      </c>
      <c r="D816">
        <v>9.6000000000000014</v>
      </c>
      <c r="E816" t="s">
        <v>2947</v>
      </c>
      <c r="F816" t="s">
        <v>2408</v>
      </c>
      <c r="G816" s="9">
        <v>35445</v>
      </c>
      <c r="H816" t="s">
        <v>2942</v>
      </c>
      <c r="I816" s="9">
        <v>35451</v>
      </c>
    </row>
    <row r="817" spans="1:9" x14ac:dyDescent="0.25">
      <c r="A817">
        <v>3</v>
      </c>
      <c r="B817">
        <v>2.73</v>
      </c>
      <c r="C817">
        <v>1.06</v>
      </c>
      <c r="D817">
        <v>8.19</v>
      </c>
      <c r="E817" t="s">
        <v>2296</v>
      </c>
      <c r="F817" t="s">
        <v>1913</v>
      </c>
      <c r="G817" s="9">
        <v>35447</v>
      </c>
      <c r="H817" t="s">
        <v>2942</v>
      </c>
      <c r="I817" s="9">
        <v>35451</v>
      </c>
    </row>
    <row r="818" spans="1:9" x14ac:dyDescent="0.25">
      <c r="A818">
        <v>3</v>
      </c>
      <c r="B818">
        <v>2.39</v>
      </c>
      <c r="C818">
        <v>0.76</v>
      </c>
      <c r="D818">
        <v>7.17</v>
      </c>
      <c r="E818" t="s">
        <v>2948</v>
      </c>
      <c r="F818" t="s">
        <v>2385</v>
      </c>
      <c r="G818" s="9">
        <v>35450</v>
      </c>
      <c r="H818" t="s">
        <v>2942</v>
      </c>
      <c r="I818" s="9">
        <v>35451</v>
      </c>
    </row>
    <row r="819" spans="1:9" x14ac:dyDescent="0.25">
      <c r="A819">
        <v>3</v>
      </c>
      <c r="B819">
        <v>1.65</v>
      </c>
      <c r="C819">
        <v>0.71</v>
      </c>
      <c r="D819">
        <v>4.9499999999999993</v>
      </c>
      <c r="E819" t="s">
        <v>2949</v>
      </c>
      <c r="F819" t="s">
        <v>1869</v>
      </c>
      <c r="G819" s="9">
        <v>35450</v>
      </c>
      <c r="H819" t="s">
        <v>2942</v>
      </c>
      <c r="I819" s="9">
        <v>35455</v>
      </c>
    </row>
    <row r="820" spans="1:9" x14ac:dyDescent="0.25">
      <c r="A820">
        <v>3</v>
      </c>
      <c r="B820">
        <v>1.63</v>
      </c>
      <c r="C820">
        <v>0.73</v>
      </c>
      <c r="D820">
        <v>4.8899999999999997</v>
      </c>
      <c r="E820" t="s">
        <v>2950</v>
      </c>
      <c r="F820" t="s">
        <v>2474</v>
      </c>
      <c r="G820" s="9">
        <v>35454</v>
      </c>
      <c r="H820" t="s">
        <v>2942</v>
      </c>
      <c r="I820" s="9">
        <v>35455</v>
      </c>
    </row>
    <row r="821" spans="1:9" x14ac:dyDescent="0.25">
      <c r="A821">
        <v>3</v>
      </c>
      <c r="B821">
        <v>1.59</v>
      </c>
      <c r="C821">
        <v>0.75</v>
      </c>
      <c r="D821">
        <v>4.7700000000000005</v>
      </c>
      <c r="E821" t="s">
        <v>2950</v>
      </c>
      <c r="F821" t="s">
        <v>2078</v>
      </c>
      <c r="G821" s="9">
        <v>35451</v>
      </c>
      <c r="H821" t="s">
        <v>2942</v>
      </c>
      <c r="I821" s="9">
        <v>35455</v>
      </c>
    </row>
    <row r="822" spans="1:9" x14ac:dyDescent="0.25">
      <c r="A822">
        <v>3</v>
      </c>
      <c r="B822">
        <v>2.35</v>
      </c>
      <c r="C822">
        <v>0.8</v>
      </c>
      <c r="D822">
        <v>7.0500000000000007</v>
      </c>
      <c r="E822" t="s">
        <v>2951</v>
      </c>
      <c r="F822" t="s">
        <v>2411</v>
      </c>
      <c r="G822" s="9">
        <v>35468</v>
      </c>
      <c r="H822" t="s">
        <v>2942</v>
      </c>
      <c r="I822" s="9">
        <v>35475</v>
      </c>
    </row>
    <row r="823" spans="1:9" x14ac:dyDescent="0.25">
      <c r="A823">
        <v>3</v>
      </c>
      <c r="B823">
        <v>1.71</v>
      </c>
      <c r="C823">
        <v>0.79</v>
      </c>
      <c r="D823">
        <v>5.13</v>
      </c>
      <c r="E823" t="s">
        <v>2952</v>
      </c>
      <c r="F823" t="s">
        <v>2398</v>
      </c>
      <c r="G823" s="9">
        <v>35470</v>
      </c>
      <c r="H823" t="s">
        <v>2942</v>
      </c>
      <c r="I823" s="9">
        <v>35475</v>
      </c>
    </row>
    <row r="824" spans="1:9" x14ac:dyDescent="0.25">
      <c r="A824">
        <v>3</v>
      </c>
      <c r="B824">
        <v>2.12</v>
      </c>
      <c r="C824">
        <v>0.91</v>
      </c>
      <c r="D824">
        <v>6.36</v>
      </c>
      <c r="E824" t="s">
        <v>2953</v>
      </c>
      <c r="F824" t="s">
        <v>2420</v>
      </c>
      <c r="G824" s="9">
        <v>35475</v>
      </c>
      <c r="H824" t="s">
        <v>2942</v>
      </c>
      <c r="I824" s="9">
        <v>35476</v>
      </c>
    </row>
    <row r="825" spans="1:9" x14ac:dyDescent="0.25">
      <c r="A825">
        <v>3</v>
      </c>
      <c r="B825">
        <v>2.54</v>
      </c>
      <c r="C825">
        <v>0.94</v>
      </c>
      <c r="D825">
        <v>7.62</v>
      </c>
      <c r="E825" t="s">
        <v>2954</v>
      </c>
      <c r="F825" t="s">
        <v>2182</v>
      </c>
      <c r="G825" s="9">
        <v>35475</v>
      </c>
      <c r="H825" t="s">
        <v>2942</v>
      </c>
      <c r="I825" s="9">
        <v>35482</v>
      </c>
    </row>
    <row r="826" spans="1:9" x14ac:dyDescent="0.25">
      <c r="A826">
        <v>3</v>
      </c>
      <c r="B826">
        <v>1.6</v>
      </c>
      <c r="C826">
        <v>0.54</v>
      </c>
      <c r="D826">
        <v>4.8000000000000007</v>
      </c>
      <c r="E826" t="s">
        <v>2296</v>
      </c>
      <c r="F826" t="s">
        <v>2265</v>
      </c>
      <c r="G826" s="9">
        <v>35475</v>
      </c>
      <c r="H826" t="s">
        <v>2942</v>
      </c>
      <c r="I826" s="9">
        <v>35482</v>
      </c>
    </row>
    <row r="827" spans="1:9" x14ac:dyDescent="0.25">
      <c r="A827">
        <v>3</v>
      </c>
      <c r="B827">
        <v>1.37</v>
      </c>
      <c r="C827">
        <v>0.62</v>
      </c>
      <c r="D827">
        <v>4.1100000000000003</v>
      </c>
      <c r="E827" t="s">
        <v>2955</v>
      </c>
      <c r="F827" t="s">
        <v>2096</v>
      </c>
      <c r="G827" s="9">
        <v>35480</v>
      </c>
      <c r="H827" t="s">
        <v>2942</v>
      </c>
      <c r="I827" s="9">
        <v>35482</v>
      </c>
    </row>
    <row r="828" spans="1:9" x14ac:dyDescent="0.25">
      <c r="A828">
        <v>3</v>
      </c>
      <c r="B828">
        <v>1.42</v>
      </c>
      <c r="C828">
        <v>0.7</v>
      </c>
      <c r="D828">
        <v>4.26</v>
      </c>
      <c r="E828" t="s">
        <v>2956</v>
      </c>
      <c r="F828" t="s">
        <v>2394</v>
      </c>
      <c r="G828" s="9">
        <v>35497</v>
      </c>
      <c r="H828" t="s">
        <v>2942</v>
      </c>
      <c r="I828" s="9">
        <v>35501</v>
      </c>
    </row>
    <row r="829" spans="1:9" x14ac:dyDescent="0.25">
      <c r="A829">
        <v>3</v>
      </c>
      <c r="B829">
        <v>1.33</v>
      </c>
      <c r="C829">
        <v>0.53</v>
      </c>
      <c r="D829">
        <v>3.99</v>
      </c>
      <c r="E829" t="s">
        <v>2941</v>
      </c>
      <c r="F829" t="s">
        <v>2404</v>
      </c>
      <c r="G829" s="9">
        <v>35494</v>
      </c>
      <c r="H829" t="s">
        <v>2942</v>
      </c>
      <c r="I829" s="9">
        <v>35501</v>
      </c>
    </row>
    <row r="830" spans="1:9" x14ac:dyDescent="0.25">
      <c r="A830">
        <v>3</v>
      </c>
      <c r="B830">
        <v>1.85</v>
      </c>
      <c r="C830">
        <v>0.56000000000000005</v>
      </c>
      <c r="D830">
        <v>5.5500000000000007</v>
      </c>
      <c r="E830" t="s">
        <v>2957</v>
      </c>
      <c r="F830" t="s">
        <v>2413</v>
      </c>
      <c r="G830" s="9">
        <v>35499</v>
      </c>
      <c r="H830" t="s">
        <v>2942</v>
      </c>
      <c r="I830" s="9">
        <v>35501</v>
      </c>
    </row>
    <row r="831" spans="1:9" x14ac:dyDescent="0.25">
      <c r="A831">
        <v>3</v>
      </c>
      <c r="B831">
        <v>2.41</v>
      </c>
      <c r="C831">
        <v>0.84</v>
      </c>
      <c r="D831">
        <v>7.23</v>
      </c>
      <c r="E831" t="s">
        <v>2958</v>
      </c>
      <c r="F831" t="s">
        <v>2418</v>
      </c>
      <c r="G831" s="9">
        <v>35504</v>
      </c>
      <c r="H831" t="s">
        <v>2942</v>
      </c>
      <c r="I831" s="9">
        <v>35506</v>
      </c>
    </row>
    <row r="832" spans="1:9" x14ac:dyDescent="0.25">
      <c r="A832">
        <v>3</v>
      </c>
      <c r="B832">
        <v>1.6</v>
      </c>
      <c r="C832">
        <v>0.54</v>
      </c>
      <c r="D832">
        <v>4.8000000000000007</v>
      </c>
      <c r="E832" t="s">
        <v>2959</v>
      </c>
      <c r="F832" t="s">
        <v>2265</v>
      </c>
      <c r="G832" s="9">
        <v>35501</v>
      </c>
      <c r="H832" t="s">
        <v>2942</v>
      </c>
      <c r="I832" s="9">
        <v>35508</v>
      </c>
    </row>
    <row r="833" spans="1:9" x14ac:dyDescent="0.25">
      <c r="A833">
        <v>3</v>
      </c>
      <c r="B833">
        <v>1.63</v>
      </c>
      <c r="C833">
        <v>0.73</v>
      </c>
      <c r="D833">
        <v>4.8899999999999997</v>
      </c>
      <c r="E833" t="s">
        <v>2960</v>
      </c>
      <c r="F833" t="s">
        <v>2474</v>
      </c>
      <c r="G833" s="9">
        <v>35508</v>
      </c>
      <c r="H833" t="s">
        <v>2942</v>
      </c>
      <c r="I833" s="9">
        <v>35509</v>
      </c>
    </row>
    <row r="834" spans="1:9" x14ac:dyDescent="0.25">
      <c r="A834">
        <v>3</v>
      </c>
      <c r="B834">
        <v>1.37</v>
      </c>
      <c r="C834">
        <v>0.62</v>
      </c>
      <c r="D834">
        <v>4.1100000000000003</v>
      </c>
      <c r="E834" t="s">
        <v>2961</v>
      </c>
      <c r="F834" t="s">
        <v>2096</v>
      </c>
      <c r="G834" s="9">
        <v>35507</v>
      </c>
      <c r="H834" t="s">
        <v>2942</v>
      </c>
      <c r="I834" s="9">
        <v>35509</v>
      </c>
    </row>
    <row r="835" spans="1:9" x14ac:dyDescent="0.25">
      <c r="A835">
        <v>3</v>
      </c>
      <c r="B835">
        <v>1.59</v>
      </c>
      <c r="C835">
        <v>0.75</v>
      </c>
      <c r="D835">
        <v>4.7700000000000005</v>
      </c>
      <c r="E835" t="s">
        <v>2962</v>
      </c>
      <c r="F835" t="s">
        <v>2078</v>
      </c>
      <c r="G835" s="9">
        <v>35520</v>
      </c>
      <c r="H835" t="s">
        <v>2942</v>
      </c>
      <c r="I835" s="9">
        <v>35524</v>
      </c>
    </row>
    <row r="836" spans="1:9" x14ac:dyDescent="0.25">
      <c r="A836">
        <v>3</v>
      </c>
      <c r="B836">
        <v>2.39</v>
      </c>
      <c r="C836">
        <v>0.76</v>
      </c>
      <c r="D836">
        <v>7.17</v>
      </c>
      <c r="E836" t="s">
        <v>2963</v>
      </c>
      <c r="F836" t="s">
        <v>2385</v>
      </c>
      <c r="G836" s="9">
        <v>35525</v>
      </c>
      <c r="H836" t="s">
        <v>2942</v>
      </c>
      <c r="I836" s="9">
        <v>35526</v>
      </c>
    </row>
    <row r="837" spans="1:9" x14ac:dyDescent="0.25">
      <c r="A837">
        <v>3</v>
      </c>
      <c r="B837">
        <v>1.85</v>
      </c>
      <c r="C837">
        <v>0.56000000000000005</v>
      </c>
      <c r="D837">
        <v>5.5500000000000007</v>
      </c>
      <c r="E837" t="s">
        <v>2964</v>
      </c>
      <c r="F837" t="s">
        <v>2413</v>
      </c>
      <c r="G837" s="9">
        <v>35524</v>
      </c>
      <c r="H837" t="s">
        <v>2942</v>
      </c>
      <c r="I837" s="9">
        <v>35526</v>
      </c>
    </row>
    <row r="838" spans="1:9" x14ac:dyDescent="0.25">
      <c r="A838">
        <v>3</v>
      </c>
      <c r="B838">
        <v>2.34</v>
      </c>
      <c r="C838">
        <v>1.03</v>
      </c>
      <c r="D838">
        <v>7.02</v>
      </c>
      <c r="E838" t="s">
        <v>2965</v>
      </c>
      <c r="F838" t="s">
        <v>2134</v>
      </c>
      <c r="G838" s="9">
        <v>35533</v>
      </c>
      <c r="H838" t="s">
        <v>2942</v>
      </c>
      <c r="I838" s="9">
        <v>35539</v>
      </c>
    </row>
    <row r="839" spans="1:9" x14ac:dyDescent="0.25">
      <c r="A839">
        <v>3</v>
      </c>
      <c r="B839">
        <v>0.69</v>
      </c>
      <c r="C839">
        <v>0.25</v>
      </c>
      <c r="D839">
        <v>2.0699999999999998</v>
      </c>
      <c r="E839" t="s">
        <v>2958</v>
      </c>
      <c r="F839" t="s">
        <v>2407</v>
      </c>
      <c r="G839" s="9">
        <v>35538</v>
      </c>
      <c r="H839" t="s">
        <v>2942</v>
      </c>
      <c r="I839" s="9">
        <v>35539</v>
      </c>
    </row>
    <row r="840" spans="1:9" x14ac:dyDescent="0.25">
      <c r="A840">
        <v>3</v>
      </c>
      <c r="B840">
        <v>2.12</v>
      </c>
      <c r="C840">
        <v>0.91</v>
      </c>
      <c r="D840">
        <v>6.36</v>
      </c>
      <c r="E840" t="s">
        <v>2966</v>
      </c>
      <c r="F840" t="s">
        <v>2420</v>
      </c>
      <c r="G840" s="9">
        <v>35540</v>
      </c>
      <c r="H840" t="s">
        <v>2942</v>
      </c>
      <c r="I840" s="9">
        <v>35541</v>
      </c>
    </row>
    <row r="841" spans="1:9" x14ac:dyDescent="0.25">
      <c r="A841">
        <v>3</v>
      </c>
      <c r="B841">
        <v>1.31</v>
      </c>
      <c r="C841">
        <v>0.66</v>
      </c>
      <c r="D841">
        <v>3.93</v>
      </c>
      <c r="E841" t="s">
        <v>2967</v>
      </c>
      <c r="F841" t="s">
        <v>2425</v>
      </c>
      <c r="G841" s="9">
        <v>35544</v>
      </c>
      <c r="H841" t="s">
        <v>2942</v>
      </c>
      <c r="I841" s="9">
        <v>35546</v>
      </c>
    </row>
    <row r="842" spans="1:9" x14ac:dyDescent="0.25">
      <c r="A842">
        <v>3</v>
      </c>
      <c r="B842">
        <v>1.65</v>
      </c>
      <c r="C842">
        <v>0.71</v>
      </c>
      <c r="D842">
        <v>4.9499999999999993</v>
      </c>
      <c r="E842" t="s">
        <v>2968</v>
      </c>
      <c r="F842" t="s">
        <v>1869</v>
      </c>
      <c r="G842" s="9">
        <v>35541</v>
      </c>
      <c r="H842" t="s">
        <v>2942</v>
      </c>
      <c r="I842" s="9">
        <v>35546</v>
      </c>
    </row>
    <row r="843" spans="1:9" x14ac:dyDescent="0.25">
      <c r="A843">
        <v>3</v>
      </c>
      <c r="B843">
        <v>1.6</v>
      </c>
      <c r="C843">
        <v>0.54</v>
      </c>
      <c r="D843">
        <v>4.8000000000000007</v>
      </c>
      <c r="E843" t="s">
        <v>2969</v>
      </c>
      <c r="F843" t="s">
        <v>2265</v>
      </c>
      <c r="G843" s="9">
        <v>35547</v>
      </c>
      <c r="H843" t="s">
        <v>2942</v>
      </c>
      <c r="I843" s="9">
        <v>35554</v>
      </c>
    </row>
    <row r="844" spans="1:9" x14ac:dyDescent="0.25">
      <c r="A844">
        <v>3</v>
      </c>
      <c r="B844">
        <v>1.37</v>
      </c>
      <c r="C844">
        <v>0.62</v>
      </c>
      <c r="D844">
        <v>4.1100000000000003</v>
      </c>
      <c r="E844" t="s">
        <v>2970</v>
      </c>
      <c r="F844" t="s">
        <v>2096</v>
      </c>
      <c r="G844" s="9">
        <v>35569</v>
      </c>
      <c r="H844" t="s">
        <v>2942</v>
      </c>
      <c r="I844" s="9">
        <v>35571</v>
      </c>
    </row>
    <row r="845" spans="1:9" x14ac:dyDescent="0.25">
      <c r="A845">
        <v>3</v>
      </c>
      <c r="B845">
        <v>2.73</v>
      </c>
      <c r="C845">
        <v>1.06</v>
      </c>
      <c r="D845">
        <v>8.19</v>
      </c>
      <c r="E845" t="s">
        <v>2971</v>
      </c>
      <c r="F845" t="s">
        <v>1913</v>
      </c>
      <c r="G845" s="9">
        <v>35571</v>
      </c>
      <c r="H845" t="s">
        <v>2942</v>
      </c>
      <c r="I845" s="9">
        <v>35575</v>
      </c>
    </row>
    <row r="846" spans="1:9" x14ac:dyDescent="0.25">
      <c r="A846">
        <v>3</v>
      </c>
      <c r="B846">
        <v>3.58</v>
      </c>
      <c r="C846">
        <v>1.5</v>
      </c>
      <c r="D846">
        <v>10.74</v>
      </c>
      <c r="E846" t="s">
        <v>2972</v>
      </c>
      <c r="F846" t="s">
        <v>2315</v>
      </c>
      <c r="G846" s="9">
        <v>35568</v>
      </c>
      <c r="H846" t="s">
        <v>2942</v>
      </c>
      <c r="I846" s="9">
        <v>35575</v>
      </c>
    </row>
    <row r="847" spans="1:9" x14ac:dyDescent="0.25">
      <c r="A847">
        <v>3</v>
      </c>
      <c r="B847">
        <v>1.88</v>
      </c>
      <c r="C847">
        <v>0.73</v>
      </c>
      <c r="D847">
        <v>5.64</v>
      </c>
      <c r="E847" t="s">
        <v>2973</v>
      </c>
      <c r="F847" t="s">
        <v>2380</v>
      </c>
      <c r="G847" s="9">
        <v>35581</v>
      </c>
      <c r="H847" t="s">
        <v>2942</v>
      </c>
      <c r="I847" s="9">
        <v>35584</v>
      </c>
    </row>
    <row r="848" spans="1:9" x14ac:dyDescent="0.25">
      <c r="A848">
        <v>3</v>
      </c>
      <c r="B848">
        <v>2.98</v>
      </c>
      <c r="C848">
        <v>1.1000000000000001</v>
      </c>
      <c r="D848">
        <v>8.94</v>
      </c>
      <c r="E848" t="s">
        <v>2974</v>
      </c>
      <c r="F848" t="s">
        <v>2383</v>
      </c>
      <c r="G848" s="9">
        <v>35581</v>
      </c>
      <c r="H848" t="s">
        <v>2942</v>
      </c>
      <c r="I848" s="9">
        <v>35584</v>
      </c>
    </row>
    <row r="849" spans="1:9" x14ac:dyDescent="0.25">
      <c r="A849">
        <v>3</v>
      </c>
      <c r="B849">
        <v>2.94</v>
      </c>
      <c r="C849">
        <v>1.1200000000000001</v>
      </c>
      <c r="D849">
        <v>8.82</v>
      </c>
      <c r="E849" t="s">
        <v>2975</v>
      </c>
      <c r="F849" t="s">
        <v>2400</v>
      </c>
      <c r="G849" s="9">
        <v>35583</v>
      </c>
      <c r="H849" t="s">
        <v>2942</v>
      </c>
      <c r="I849" s="9">
        <v>35584</v>
      </c>
    </row>
    <row r="850" spans="1:9" x14ac:dyDescent="0.25">
      <c r="A850">
        <v>3</v>
      </c>
      <c r="B850">
        <v>2.5099999999999998</v>
      </c>
      <c r="C850">
        <v>0.78</v>
      </c>
      <c r="D850">
        <v>7.5299999999999994</v>
      </c>
      <c r="E850" t="s">
        <v>2976</v>
      </c>
      <c r="F850" t="s">
        <v>2396</v>
      </c>
      <c r="G850" s="9">
        <v>35578</v>
      </c>
      <c r="H850" t="s">
        <v>2942</v>
      </c>
      <c r="I850" s="9">
        <v>35584</v>
      </c>
    </row>
    <row r="851" spans="1:9" x14ac:dyDescent="0.25">
      <c r="A851">
        <v>3</v>
      </c>
      <c r="B851">
        <v>1.42</v>
      </c>
      <c r="C851">
        <v>0.7</v>
      </c>
      <c r="D851">
        <v>4.26</v>
      </c>
      <c r="E851" t="s">
        <v>2977</v>
      </c>
      <c r="F851" t="s">
        <v>2394</v>
      </c>
      <c r="G851" s="9">
        <v>35588</v>
      </c>
      <c r="H851" t="s">
        <v>2942</v>
      </c>
      <c r="I851" s="9">
        <v>35592</v>
      </c>
    </row>
    <row r="852" spans="1:9" x14ac:dyDescent="0.25">
      <c r="A852">
        <v>3</v>
      </c>
      <c r="B852">
        <v>1.37</v>
      </c>
      <c r="C852">
        <v>0.62</v>
      </c>
      <c r="D852">
        <v>4.1100000000000003</v>
      </c>
      <c r="E852" t="s">
        <v>2978</v>
      </c>
      <c r="F852" t="s">
        <v>2096</v>
      </c>
      <c r="G852" s="9">
        <v>35590</v>
      </c>
      <c r="H852" t="s">
        <v>2942</v>
      </c>
      <c r="I852" s="9">
        <v>35592</v>
      </c>
    </row>
    <row r="853" spans="1:9" x14ac:dyDescent="0.25">
      <c r="A853">
        <v>3</v>
      </c>
      <c r="B853">
        <v>3.88</v>
      </c>
      <c r="C853">
        <v>1.71</v>
      </c>
      <c r="D853">
        <v>11.64</v>
      </c>
      <c r="E853" t="s">
        <v>2946</v>
      </c>
      <c r="F853" t="s">
        <v>2393</v>
      </c>
      <c r="G853" s="9">
        <v>35595</v>
      </c>
      <c r="H853" t="s">
        <v>2942</v>
      </c>
      <c r="I853" s="9">
        <v>35597</v>
      </c>
    </row>
    <row r="854" spans="1:9" x14ac:dyDescent="0.25">
      <c r="A854">
        <v>3</v>
      </c>
      <c r="B854">
        <v>1.63</v>
      </c>
      <c r="C854">
        <v>0.73</v>
      </c>
      <c r="D854">
        <v>4.8899999999999997</v>
      </c>
      <c r="E854" t="s">
        <v>2946</v>
      </c>
      <c r="F854" t="s">
        <v>2474</v>
      </c>
      <c r="G854" s="9">
        <v>35596</v>
      </c>
      <c r="H854" t="s">
        <v>2942</v>
      </c>
      <c r="I854" s="9">
        <v>35597</v>
      </c>
    </row>
    <row r="855" spans="1:9" x14ac:dyDescent="0.25">
      <c r="A855">
        <v>3</v>
      </c>
      <c r="B855">
        <v>2.4500000000000002</v>
      </c>
      <c r="C855">
        <v>1.23</v>
      </c>
      <c r="D855">
        <v>7.3500000000000005</v>
      </c>
      <c r="E855" t="s">
        <v>2979</v>
      </c>
      <c r="F855" t="s">
        <v>2438</v>
      </c>
      <c r="G855" s="9">
        <v>35597</v>
      </c>
      <c r="H855" t="s">
        <v>2942</v>
      </c>
      <c r="I855" s="9">
        <v>35599</v>
      </c>
    </row>
    <row r="856" spans="1:9" x14ac:dyDescent="0.25">
      <c r="A856">
        <v>3</v>
      </c>
      <c r="B856">
        <v>1.42</v>
      </c>
      <c r="C856">
        <v>0.7</v>
      </c>
      <c r="D856">
        <v>4.26</v>
      </c>
      <c r="E856" t="s">
        <v>2958</v>
      </c>
      <c r="F856" t="s">
        <v>2394</v>
      </c>
      <c r="G856" s="9">
        <v>35595</v>
      </c>
      <c r="H856" t="s">
        <v>2942</v>
      </c>
      <c r="I856" s="9">
        <v>35599</v>
      </c>
    </row>
    <row r="857" spans="1:9" x14ac:dyDescent="0.25">
      <c r="A857">
        <v>3</v>
      </c>
      <c r="B857">
        <v>2.39</v>
      </c>
      <c r="C857">
        <v>0.76</v>
      </c>
      <c r="D857">
        <v>7.17</v>
      </c>
      <c r="E857" t="s">
        <v>2980</v>
      </c>
      <c r="F857" t="s">
        <v>2385</v>
      </c>
      <c r="G857" s="9">
        <v>35602</v>
      </c>
      <c r="H857" t="s">
        <v>2942</v>
      </c>
      <c r="I857" s="9">
        <v>35603</v>
      </c>
    </row>
    <row r="858" spans="1:9" x14ac:dyDescent="0.25">
      <c r="A858">
        <v>3</v>
      </c>
      <c r="B858">
        <v>1.33</v>
      </c>
      <c r="C858">
        <v>0.53</v>
      </c>
      <c r="D858">
        <v>3.99</v>
      </c>
      <c r="E858" t="s">
        <v>2976</v>
      </c>
      <c r="F858" t="s">
        <v>2404</v>
      </c>
      <c r="G858" s="9">
        <v>35596</v>
      </c>
      <c r="H858" t="s">
        <v>2942</v>
      </c>
      <c r="I858" s="9">
        <v>35603</v>
      </c>
    </row>
    <row r="859" spans="1:9" x14ac:dyDescent="0.25">
      <c r="A859">
        <v>3</v>
      </c>
      <c r="B859">
        <v>3.2</v>
      </c>
      <c r="C859">
        <v>1.38</v>
      </c>
      <c r="D859">
        <v>9.6000000000000014</v>
      </c>
      <c r="E859" t="s">
        <v>2973</v>
      </c>
      <c r="F859" t="s">
        <v>2408</v>
      </c>
      <c r="G859" s="9">
        <v>35606</v>
      </c>
      <c r="H859" t="s">
        <v>2942</v>
      </c>
      <c r="I859" s="9">
        <v>35612</v>
      </c>
    </row>
    <row r="860" spans="1:9" x14ac:dyDescent="0.25">
      <c r="A860">
        <v>3</v>
      </c>
      <c r="B860">
        <v>2.94</v>
      </c>
      <c r="C860">
        <v>1.1200000000000001</v>
      </c>
      <c r="D860">
        <v>8.82</v>
      </c>
      <c r="E860" t="s">
        <v>2944</v>
      </c>
      <c r="F860" t="s">
        <v>2400</v>
      </c>
      <c r="G860" s="9">
        <v>35619</v>
      </c>
      <c r="H860" t="s">
        <v>2942</v>
      </c>
      <c r="I860" s="9">
        <v>35620</v>
      </c>
    </row>
    <row r="861" spans="1:9" x14ac:dyDescent="0.25">
      <c r="A861">
        <v>3</v>
      </c>
      <c r="B861">
        <v>2.4500000000000002</v>
      </c>
      <c r="C861">
        <v>1.23</v>
      </c>
      <c r="D861">
        <v>7.3500000000000005</v>
      </c>
      <c r="E861" t="s">
        <v>2981</v>
      </c>
      <c r="F861" t="s">
        <v>2438</v>
      </c>
      <c r="G861" s="9">
        <v>35618</v>
      </c>
      <c r="H861" t="s">
        <v>2942</v>
      </c>
      <c r="I861" s="9">
        <v>35620</v>
      </c>
    </row>
    <row r="862" spans="1:9" x14ac:dyDescent="0.25">
      <c r="A862">
        <v>3</v>
      </c>
      <c r="B862">
        <v>1.42</v>
      </c>
      <c r="C862">
        <v>0.7</v>
      </c>
      <c r="D862">
        <v>4.26</v>
      </c>
      <c r="E862" t="s">
        <v>2969</v>
      </c>
      <c r="F862" t="s">
        <v>2394</v>
      </c>
      <c r="G862" s="9">
        <v>35635</v>
      </c>
      <c r="H862" t="s">
        <v>2942</v>
      </c>
      <c r="I862" s="9">
        <v>35639</v>
      </c>
    </row>
    <row r="863" spans="1:9" x14ac:dyDescent="0.25">
      <c r="A863">
        <v>3</v>
      </c>
      <c r="B863">
        <v>2.2200000000000002</v>
      </c>
      <c r="C863">
        <v>0.78</v>
      </c>
      <c r="D863">
        <v>6.66</v>
      </c>
      <c r="E863" t="s">
        <v>2982</v>
      </c>
      <c r="F863" t="s">
        <v>2403</v>
      </c>
      <c r="G863" s="9">
        <v>35653</v>
      </c>
      <c r="H863" t="s">
        <v>2942</v>
      </c>
      <c r="I863" s="9">
        <v>35654</v>
      </c>
    </row>
    <row r="864" spans="1:9" x14ac:dyDescent="0.25">
      <c r="A864">
        <v>3</v>
      </c>
      <c r="B864">
        <v>0.69</v>
      </c>
      <c r="C864">
        <v>0.25</v>
      </c>
      <c r="D864">
        <v>2.0699999999999998</v>
      </c>
      <c r="E864" t="s">
        <v>2983</v>
      </c>
      <c r="F864" t="s">
        <v>2407</v>
      </c>
      <c r="G864" s="9">
        <v>35653</v>
      </c>
      <c r="H864" t="s">
        <v>2942</v>
      </c>
      <c r="I864" s="9">
        <v>35654</v>
      </c>
    </row>
    <row r="865" spans="1:9" x14ac:dyDescent="0.25">
      <c r="A865">
        <v>3</v>
      </c>
      <c r="B865">
        <v>1.42</v>
      </c>
      <c r="C865">
        <v>0.7</v>
      </c>
      <c r="D865">
        <v>4.26</v>
      </c>
      <c r="E865" t="s">
        <v>2984</v>
      </c>
      <c r="F865" t="s">
        <v>2394</v>
      </c>
      <c r="G865" s="9">
        <v>35656</v>
      </c>
      <c r="H865" t="s">
        <v>2942</v>
      </c>
      <c r="I865" s="9">
        <v>35660</v>
      </c>
    </row>
    <row r="866" spans="1:9" x14ac:dyDescent="0.25">
      <c r="A866">
        <v>3</v>
      </c>
      <c r="B866">
        <v>2.41</v>
      </c>
      <c r="C866">
        <v>0.84</v>
      </c>
      <c r="D866">
        <v>7.23</v>
      </c>
      <c r="E866" t="s">
        <v>2985</v>
      </c>
      <c r="F866" t="s">
        <v>2418</v>
      </c>
      <c r="G866" s="9">
        <v>35658</v>
      </c>
      <c r="H866" t="s">
        <v>2942</v>
      </c>
      <c r="I866" s="9">
        <v>35660</v>
      </c>
    </row>
    <row r="867" spans="1:9" x14ac:dyDescent="0.25">
      <c r="A867">
        <v>3</v>
      </c>
      <c r="B867">
        <v>3.58</v>
      </c>
      <c r="C867">
        <v>1.5</v>
      </c>
      <c r="D867">
        <v>10.74</v>
      </c>
      <c r="E867" t="s">
        <v>2986</v>
      </c>
      <c r="F867" t="s">
        <v>2315</v>
      </c>
      <c r="G867" s="9">
        <v>35664</v>
      </c>
      <c r="H867" t="s">
        <v>2942</v>
      </c>
      <c r="I867" s="9">
        <v>35671</v>
      </c>
    </row>
    <row r="868" spans="1:9" x14ac:dyDescent="0.25">
      <c r="A868">
        <v>3</v>
      </c>
      <c r="B868">
        <v>2.12</v>
      </c>
      <c r="C868">
        <v>0.91</v>
      </c>
      <c r="D868">
        <v>6.36</v>
      </c>
      <c r="E868" t="s">
        <v>2987</v>
      </c>
      <c r="F868" t="s">
        <v>2420</v>
      </c>
      <c r="G868" s="9">
        <v>35670</v>
      </c>
      <c r="H868" t="s">
        <v>2942</v>
      </c>
      <c r="I868" s="9">
        <v>35671</v>
      </c>
    </row>
    <row r="869" spans="1:9" x14ac:dyDescent="0.25">
      <c r="A869">
        <v>3</v>
      </c>
      <c r="B869">
        <v>2.98</v>
      </c>
      <c r="C869">
        <v>1.1000000000000001</v>
      </c>
      <c r="D869">
        <v>8.94</v>
      </c>
      <c r="E869" t="s">
        <v>2988</v>
      </c>
      <c r="F869" t="s">
        <v>2383</v>
      </c>
      <c r="G869" s="9">
        <v>35668</v>
      </c>
      <c r="H869" t="s">
        <v>2942</v>
      </c>
      <c r="I869" s="9">
        <v>35671</v>
      </c>
    </row>
    <row r="870" spans="1:9" x14ac:dyDescent="0.25">
      <c r="A870">
        <v>3</v>
      </c>
      <c r="B870">
        <v>2.2599999999999998</v>
      </c>
      <c r="C870">
        <v>0.88</v>
      </c>
      <c r="D870">
        <v>6.7799999999999994</v>
      </c>
      <c r="E870" t="s">
        <v>2989</v>
      </c>
      <c r="F870" t="s">
        <v>1962</v>
      </c>
      <c r="G870" s="9">
        <v>35674</v>
      </c>
      <c r="H870" t="s">
        <v>2942</v>
      </c>
      <c r="I870" s="9">
        <v>35675</v>
      </c>
    </row>
    <row r="871" spans="1:9" x14ac:dyDescent="0.25">
      <c r="A871">
        <v>3</v>
      </c>
      <c r="B871">
        <v>3.31</v>
      </c>
      <c r="C871">
        <v>1.52</v>
      </c>
      <c r="D871">
        <v>9.93</v>
      </c>
      <c r="E871" t="s">
        <v>2990</v>
      </c>
      <c r="F871" t="s">
        <v>2063</v>
      </c>
      <c r="G871" s="9">
        <v>35683</v>
      </c>
      <c r="H871" t="s">
        <v>2942</v>
      </c>
      <c r="I871" s="9">
        <v>35687</v>
      </c>
    </row>
    <row r="872" spans="1:9" x14ac:dyDescent="0.25">
      <c r="A872">
        <v>3</v>
      </c>
      <c r="B872">
        <v>2.12</v>
      </c>
      <c r="C872">
        <v>0.91</v>
      </c>
      <c r="D872">
        <v>6.36</v>
      </c>
      <c r="E872" t="s">
        <v>2991</v>
      </c>
      <c r="F872" t="s">
        <v>2420</v>
      </c>
      <c r="G872" s="9">
        <v>35686</v>
      </c>
      <c r="H872" t="s">
        <v>2942</v>
      </c>
      <c r="I872" s="9">
        <v>35687</v>
      </c>
    </row>
    <row r="873" spans="1:9" x14ac:dyDescent="0.25">
      <c r="A873">
        <v>3</v>
      </c>
      <c r="B873">
        <v>2.2599999999999998</v>
      </c>
      <c r="C873">
        <v>0.88</v>
      </c>
      <c r="D873">
        <v>6.7799999999999994</v>
      </c>
      <c r="E873" t="s">
        <v>2992</v>
      </c>
      <c r="F873" t="s">
        <v>1962</v>
      </c>
      <c r="G873" s="9">
        <v>35686</v>
      </c>
      <c r="H873" t="s">
        <v>2942</v>
      </c>
      <c r="I873" s="9">
        <v>35687</v>
      </c>
    </row>
    <row r="874" spans="1:9" x14ac:dyDescent="0.25">
      <c r="A874">
        <v>3</v>
      </c>
      <c r="B874">
        <v>2.73</v>
      </c>
      <c r="C874">
        <v>1.06</v>
      </c>
      <c r="D874">
        <v>8.19</v>
      </c>
      <c r="E874" t="s">
        <v>2993</v>
      </c>
      <c r="F874" t="s">
        <v>1913</v>
      </c>
      <c r="G874" s="9">
        <v>35706</v>
      </c>
      <c r="H874" t="s">
        <v>2942</v>
      </c>
      <c r="I874" s="9">
        <v>35710</v>
      </c>
    </row>
    <row r="875" spans="1:9" x14ac:dyDescent="0.25">
      <c r="A875">
        <v>3</v>
      </c>
      <c r="B875">
        <v>2.2200000000000002</v>
      </c>
      <c r="C875">
        <v>0.69</v>
      </c>
      <c r="D875">
        <v>6.66</v>
      </c>
      <c r="E875" t="s">
        <v>2994</v>
      </c>
      <c r="F875" t="s">
        <v>2390</v>
      </c>
      <c r="G875" s="9">
        <v>35709</v>
      </c>
      <c r="H875" t="s">
        <v>2942</v>
      </c>
      <c r="I875" s="9">
        <v>35710</v>
      </c>
    </row>
    <row r="876" spans="1:9" x14ac:dyDescent="0.25">
      <c r="A876">
        <v>3</v>
      </c>
      <c r="B876">
        <v>3.84</v>
      </c>
      <c r="C876">
        <v>1.1499999999999999</v>
      </c>
      <c r="D876">
        <v>11.52</v>
      </c>
      <c r="E876" t="s">
        <v>2948</v>
      </c>
      <c r="F876" t="s">
        <v>2423</v>
      </c>
      <c r="G876" s="9">
        <v>35708</v>
      </c>
      <c r="H876" t="s">
        <v>2942</v>
      </c>
      <c r="I876" s="9">
        <v>35715</v>
      </c>
    </row>
    <row r="877" spans="1:9" x14ac:dyDescent="0.25">
      <c r="A877">
        <v>3</v>
      </c>
      <c r="B877">
        <v>0.69</v>
      </c>
      <c r="C877">
        <v>0.25</v>
      </c>
      <c r="D877">
        <v>2.0699999999999998</v>
      </c>
      <c r="E877" t="s">
        <v>2995</v>
      </c>
      <c r="F877" t="s">
        <v>2407</v>
      </c>
      <c r="G877" s="9">
        <v>35718</v>
      </c>
      <c r="H877" t="s">
        <v>2942</v>
      </c>
      <c r="I877" s="9">
        <v>35719</v>
      </c>
    </row>
    <row r="878" spans="1:9" x14ac:dyDescent="0.25">
      <c r="A878">
        <v>3</v>
      </c>
      <c r="B878">
        <v>2.98</v>
      </c>
      <c r="C878">
        <v>1.1000000000000001</v>
      </c>
      <c r="D878">
        <v>8.94</v>
      </c>
      <c r="E878" t="s">
        <v>2106</v>
      </c>
      <c r="F878" t="s">
        <v>2383</v>
      </c>
      <c r="G878" s="9">
        <v>35716</v>
      </c>
      <c r="H878" t="s">
        <v>2942</v>
      </c>
      <c r="I878" s="9">
        <v>35719</v>
      </c>
    </row>
    <row r="879" spans="1:9" x14ac:dyDescent="0.25">
      <c r="A879">
        <v>3</v>
      </c>
      <c r="B879">
        <v>3.58</v>
      </c>
      <c r="C879">
        <v>1.5</v>
      </c>
      <c r="D879">
        <v>10.74</v>
      </c>
      <c r="E879" t="s">
        <v>2996</v>
      </c>
      <c r="F879" t="s">
        <v>2315</v>
      </c>
      <c r="G879" s="9">
        <v>35718</v>
      </c>
      <c r="H879" t="s">
        <v>2942</v>
      </c>
      <c r="I879" s="9">
        <v>35725</v>
      </c>
    </row>
    <row r="880" spans="1:9" x14ac:dyDescent="0.25">
      <c r="A880">
        <v>3</v>
      </c>
      <c r="B880">
        <v>3.46</v>
      </c>
      <c r="C880">
        <v>1.38</v>
      </c>
      <c r="D880">
        <v>10.379999999999999</v>
      </c>
      <c r="E880" t="s">
        <v>2997</v>
      </c>
      <c r="F880" t="s">
        <v>2373</v>
      </c>
      <c r="G880" s="9">
        <v>35736</v>
      </c>
      <c r="H880" t="s">
        <v>2942</v>
      </c>
      <c r="I880" s="9">
        <v>35740</v>
      </c>
    </row>
    <row r="881" spans="1:9" x14ac:dyDescent="0.25">
      <c r="A881">
        <v>3</v>
      </c>
      <c r="B881">
        <v>2.39</v>
      </c>
      <c r="C881">
        <v>0.76</v>
      </c>
      <c r="D881">
        <v>7.17</v>
      </c>
      <c r="E881" t="s">
        <v>2997</v>
      </c>
      <c r="F881" t="s">
        <v>2385</v>
      </c>
      <c r="G881" s="9">
        <v>35739</v>
      </c>
      <c r="H881" t="s">
        <v>2942</v>
      </c>
      <c r="I881" s="9">
        <v>35740</v>
      </c>
    </row>
    <row r="882" spans="1:9" x14ac:dyDescent="0.25">
      <c r="A882">
        <v>3</v>
      </c>
      <c r="B882">
        <v>3.31</v>
      </c>
      <c r="C882">
        <v>1.52</v>
      </c>
      <c r="D882">
        <v>9.93</v>
      </c>
      <c r="E882" t="s">
        <v>2312</v>
      </c>
      <c r="F882" t="s">
        <v>2063</v>
      </c>
      <c r="G882" s="9">
        <v>35736</v>
      </c>
      <c r="H882" t="s">
        <v>2942</v>
      </c>
      <c r="I882" s="9">
        <v>35740</v>
      </c>
    </row>
    <row r="883" spans="1:9" x14ac:dyDescent="0.25">
      <c r="A883">
        <v>3</v>
      </c>
      <c r="B883">
        <v>2.54</v>
      </c>
      <c r="C883">
        <v>0.94</v>
      </c>
      <c r="D883">
        <v>7.62</v>
      </c>
      <c r="E883" t="s">
        <v>2998</v>
      </c>
      <c r="F883" t="s">
        <v>2182</v>
      </c>
      <c r="G883" s="9">
        <v>35733</v>
      </c>
      <c r="H883" t="s">
        <v>2942</v>
      </c>
      <c r="I883" s="9">
        <v>35740</v>
      </c>
    </row>
    <row r="884" spans="1:9" x14ac:dyDescent="0.25">
      <c r="A884">
        <v>3</v>
      </c>
      <c r="B884">
        <v>1.65</v>
      </c>
      <c r="C884">
        <v>0.71</v>
      </c>
      <c r="D884">
        <v>4.9499999999999993</v>
      </c>
      <c r="E884" t="s">
        <v>2999</v>
      </c>
      <c r="F884" t="s">
        <v>1869</v>
      </c>
      <c r="G884" s="9">
        <v>35740</v>
      </c>
      <c r="H884" t="s">
        <v>2942</v>
      </c>
      <c r="I884" s="9">
        <v>35745</v>
      </c>
    </row>
    <row r="885" spans="1:9" x14ac:dyDescent="0.25">
      <c r="A885">
        <v>3</v>
      </c>
      <c r="B885">
        <v>3.2</v>
      </c>
      <c r="C885">
        <v>1.38</v>
      </c>
      <c r="D885">
        <v>9.6000000000000014</v>
      </c>
      <c r="E885" t="s">
        <v>3000</v>
      </c>
      <c r="F885" t="s">
        <v>2408</v>
      </c>
      <c r="G885" s="9">
        <v>35739</v>
      </c>
      <c r="H885" t="s">
        <v>2942</v>
      </c>
      <c r="I885" s="9">
        <v>35745</v>
      </c>
    </row>
    <row r="886" spans="1:9" x14ac:dyDescent="0.25">
      <c r="A886">
        <v>3</v>
      </c>
      <c r="B886">
        <v>2.73</v>
      </c>
      <c r="C886">
        <v>1.06</v>
      </c>
      <c r="D886">
        <v>8.19</v>
      </c>
      <c r="E886" t="s">
        <v>3001</v>
      </c>
      <c r="F886" t="s">
        <v>1913</v>
      </c>
      <c r="G886" s="9">
        <v>35741</v>
      </c>
      <c r="H886" t="s">
        <v>2942</v>
      </c>
      <c r="I886" s="9">
        <v>35745</v>
      </c>
    </row>
    <row r="887" spans="1:9" x14ac:dyDescent="0.25">
      <c r="A887">
        <v>3</v>
      </c>
      <c r="B887">
        <v>3.88</v>
      </c>
      <c r="C887">
        <v>1.71</v>
      </c>
      <c r="D887">
        <v>11.64</v>
      </c>
      <c r="E887" t="s">
        <v>3002</v>
      </c>
      <c r="F887" t="s">
        <v>2393</v>
      </c>
      <c r="G887" s="9">
        <v>35747</v>
      </c>
      <c r="H887" t="s">
        <v>2942</v>
      </c>
      <c r="I887" s="9">
        <v>35749</v>
      </c>
    </row>
    <row r="888" spans="1:9" x14ac:dyDescent="0.25">
      <c r="A888">
        <v>3</v>
      </c>
      <c r="B888">
        <v>2.2200000000000002</v>
      </c>
      <c r="C888">
        <v>0.78</v>
      </c>
      <c r="D888">
        <v>6.66</v>
      </c>
      <c r="E888" t="s">
        <v>3003</v>
      </c>
      <c r="F888" t="s">
        <v>2403</v>
      </c>
      <c r="G888" s="9">
        <v>35748</v>
      </c>
      <c r="H888" t="s">
        <v>2942</v>
      </c>
      <c r="I888" s="9">
        <v>35749</v>
      </c>
    </row>
    <row r="889" spans="1:9" x14ac:dyDescent="0.25">
      <c r="A889">
        <v>3</v>
      </c>
      <c r="B889">
        <v>1.6</v>
      </c>
      <c r="C889">
        <v>0.54</v>
      </c>
      <c r="D889">
        <v>4.8000000000000007</v>
      </c>
      <c r="E889" t="s">
        <v>2957</v>
      </c>
      <c r="F889" t="s">
        <v>2265</v>
      </c>
      <c r="G889" s="9">
        <v>35742</v>
      </c>
      <c r="H889" t="s">
        <v>2942</v>
      </c>
      <c r="I889" s="9">
        <v>35749</v>
      </c>
    </row>
    <row r="890" spans="1:9" x14ac:dyDescent="0.25">
      <c r="A890">
        <v>3</v>
      </c>
      <c r="B890">
        <v>2.98</v>
      </c>
      <c r="C890">
        <v>1.1000000000000001</v>
      </c>
      <c r="D890">
        <v>8.94</v>
      </c>
      <c r="E890" t="s">
        <v>2965</v>
      </c>
      <c r="F890" t="s">
        <v>2383</v>
      </c>
      <c r="G890" s="9">
        <v>35759</v>
      </c>
      <c r="H890" t="s">
        <v>2942</v>
      </c>
      <c r="I890" s="9">
        <v>35762</v>
      </c>
    </row>
    <row r="891" spans="1:9" x14ac:dyDescent="0.25">
      <c r="A891">
        <v>3</v>
      </c>
      <c r="B891">
        <v>2.35</v>
      </c>
      <c r="C891">
        <v>0.8</v>
      </c>
      <c r="D891">
        <v>7.0500000000000007</v>
      </c>
      <c r="E891" t="s">
        <v>2312</v>
      </c>
      <c r="F891" t="s">
        <v>2411</v>
      </c>
      <c r="G891" s="9">
        <v>35755</v>
      </c>
      <c r="H891" t="s">
        <v>2942</v>
      </c>
      <c r="I891" s="9">
        <v>35762</v>
      </c>
    </row>
    <row r="892" spans="1:9" x14ac:dyDescent="0.25">
      <c r="A892">
        <v>3</v>
      </c>
      <c r="B892">
        <v>0.66</v>
      </c>
      <c r="C892">
        <v>0.3</v>
      </c>
      <c r="D892">
        <v>1.98</v>
      </c>
      <c r="E892" t="s">
        <v>2958</v>
      </c>
      <c r="F892" t="s">
        <v>2459</v>
      </c>
      <c r="G892" s="9">
        <v>35758</v>
      </c>
      <c r="H892" t="s">
        <v>2942</v>
      </c>
      <c r="I892" s="9">
        <v>35762</v>
      </c>
    </row>
    <row r="893" spans="1:9" x14ac:dyDescent="0.25">
      <c r="A893">
        <v>3</v>
      </c>
      <c r="B893">
        <v>2.5099999999999998</v>
      </c>
      <c r="C893">
        <v>0.78</v>
      </c>
      <c r="D893">
        <v>7.5299999999999994</v>
      </c>
      <c r="E893" t="s">
        <v>2989</v>
      </c>
      <c r="F893" t="s">
        <v>2396</v>
      </c>
      <c r="G893" s="9">
        <v>35769</v>
      </c>
      <c r="H893" t="s">
        <v>2942</v>
      </c>
      <c r="I893" s="9">
        <v>35775</v>
      </c>
    </row>
    <row r="894" spans="1:9" x14ac:dyDescent="0.25">
      <c r="A894">
        <v>3</v>
      </c>
      <c r="B894">
        <v>2.2200000000000002</v>
      </c>
      <c r="C894">
        <v>0.69</v>
      </c>
      <c r="D894">
        <v>6.66</v>
      </c>
      <c r="E894" t="s">
        <v>3004</v>
      </c>
      <c r="F894" t="s">
        <v>2390</v>
      </c>
      <c r="G894" s="9">
        <v>35774</v>
      </c>
      <c r="H894" t="s">
        <v>2942</v>
      </c>
      <c r="I894" s="9">
        <v>35775</v>
      </c>
    </row>
    <row r="895" spans="1:9" x14ac:dyDescent="0.25">
      <c r="A895">
        <v>3</v>
      </c>
      <c r="B895">
        <v>2.2200000000000002</v>
      </c>
      <c r="C895">
        <v>0.78</v>
      </c>
      <c r="D895">
        <v>6.66</v>
      </c>
      <c r="E895" t="s">
        <v>3005</v>
      </c>
      <c r="F895" t="s">
        <v>2403</v>
      </c>
      <c r="G895" s="9">
        <v>35774</v>
      </c>
      <c r="H895" t="s">
        <v>2942</v>
      </c>
      <c r="I895" s="9">
        <v>35775</v>
      </c>
    </row>
    <row r="896" spans="1:9" x14ac:dyDescent="0.25">
      <c r="A896">
        <v>3</v>
      </c>
      <c r="B896">
        <v>2.12</v>
      </c>
      <c r="C896">
        <v>0.91</v>
      </c>
      <c r="D896">
        <v>6.36</v>
      </c>
      <c r="E896" t="s">
        <v>3006</v>
      </c>
      <c r="F896" t="s">
        <v>2420</v>
      </c>
      <c r="G896" s="9">
        <v>35774</v>
      </c>
      <c r="H896" t="s">
        <v>2942</v>
      </c>
      <c r="I896" s="9">
        <v>35775</v>
      </c>
    </row>
    <row r="897" spans="1:9" x14ac:dyDescent="0.25">
      <c r="A897">
        <v>3</v>
      </c>
      <c r="B897">
        <v>2.41</v>
      </c>
      <c r="C897">
        <v>0.84</v>
      </c>
      <c r="D897">
        <v>7.23</v>
      </c>
      <c r="E897" t="s">
        <v>3007</v>
      </c>
      <c r="F897" t="s">
        <v>2418</v>
      </c>
      <c r="G897" s="9">
        <v>35783</v>
      </c>
      <c r="H897" t="s">
        <v>2942</v>
      </c>
      <c r="I897" s="9">
        <v>35785</v>
      </c>
    </row>
    <row r="898" spans="1:9" x14ac:dyDescent="0.25">
      <c r="A898">
        <v>3</v>
      </c>
      <c r="B898">
        <v>2.94</v>
      </c>
      <c r="C898">
        <v>1.1200000000000001</v>
      </c>
      <c r="D898">
        <v>8.82</v>
      </c>
      <c r="E898" t="s">
        <v>2948</v>
      </c>
      <c r="F898" t="s">
        <v>2400</v>
      </c>
      <c r="G898" s="9">
        <v>35784</v>
      </c>
      <c r="H898" t="s">
        <v>2942</v>
      </c>
      <c r="I898" s="9">
        <v>35785</v>
      </c>
    </row>
    <row r="899" spans="1:9" x14ac:dyDescent="0.25">
      <c r="A899">
        <v>3</v>
      </c>
      <c r="B899">
        <v>2.54</v>
      </c>
      <c r="C899">
        <v>0.94</v>
      </c>
      <c r="D899">
        <v>7.62</v>
      </c>
      <c r="E899" t="s">
        <v>3008</v>
      </c>
      <c r="F899" t="s">
        <v>2182</v>
      </c>
      <c r="G899" s="9">
        <v>35784</v>
      </c>
      <c r="H899" t="s">
        <v>2942</v>
      </c>
      <c r="I899" s="9">
        <v>35791</v>
      </c>
    </row>
    <row r="900" spans="1:9" x14ac:dyDescent="0.25">
      <c r="A900">
        <v>3</v>
      </c>
      <c r="B900">
        <v>1.59</v>
      </c>
      <c r="C900">
        <v>0.75</v>
      </c>
      <c r="D900">
        <v>4.7700000000000005</v>
      </c>
      <c r="E900" t="s">
        <v>2946</v>
      </c>
      <c r="F900" t="s">
        <v>2078</v>
      </c>
      <c r="G900" s="9">
        <v>35788</v>
      </c>
      <c r="H900" t="s">
        <v>2942</v>
      </c>
      <c r="I900" s="9">
        <v>35792</v>
      </c>
    </row>
    <row r="901" spans="1:9" x14ac:dyDescent="0.25">
      <c r="A901">
        <v>3</v>
      </c>
      <c r="B901">
        <v>2.73</v>
      </c>
      <c r="C901">
        <v>1.06</v>
      </c>
      <c r="D901">
        <v>8.19</v>
      </c>
      <c r="E901" t="s">
        <v>2967</v>
      </c>
      <c r="F901" t="s">
        <v>1913</v>
      </c>
      <c r="G901" s="9">
        <v>35788</v>
      </c>
      <c r="H901" t="s">
        <v>2942</v>
      </c>
      <c r="I901" s="9">
        <v>35792</v>
      </c>
    </row>
    <row r="902" spans="1:9" x14ac:dyDescent="0.25">
      <c r="A902">
        <v>3</v>
      </c>
      <c r="B902">
        <v>2.73</v>
      </c>
      <c r="C902">
        <v>1.06</v>
      </c>
      <c r="D902">
        <v>8.19</v>
      </c>
      <c r="E902" t="s">
        <v>2948</v>
      </c>
      <c r="F902" t="s">
        <v>1913</v>
      </c>
      <c r="G902" s="9">
        <v>35800</v>
      </c>
      <c r="H902" t="s">
        <v>2942</v>
      </c>
      <c r="I902" s="9">
        <v>35804</v>
      </c>
    </row>
    <row r="903" spans="1:9" x14ac:dyDescent="0.25">
      <c r="A903">
        <v>3</v>
      </c>
      <c r="B903">
        <v>2.54</v>
      </c>
      <c r="C903">
        <v>0.94</v>
      </c>
      <c r="D903">
        <v>7.62</v>
      </c>
      <c r="E903" t="s">
        <v>3009</v>
      </c>
      <c r="F903" t="s">
        <v>2182</v>
      </c>
      <c r="G903" s="9">
        <v>35797</v>
      </c>
      <c r="H903" t="s">
        <v>2942</v>
      </c>
      <c r="I903" s="9">
        <v>35804</v>
      </c>
    </row>
    <row r="904" spans="1:9" x14ac:dyDescent="0.25">
      <c r="A904">
        <v>3</v>
      </c>
      <c r="B904">
        <v>1.42</v>
      </c>
      <c r="C904">
        <v>0.7</v>
      </c>
      <c r="D904">
        <v>4.26</v>
      </c>
      <c r="E904" t="s">
        <v>2959</v>
      </c>
      <c r="F904" t="s">
        <v>2394</v>
      </c>
      <c r="G904" s="9">
        <v>35803</v>
      </c>
      <c r="H904" t="s">
        <v>2942</v>
      </c>
      <c r="I904" s="9">
        <v>35807</v>
      </c>
    </row>
    <row r="905" spans="1:9" x14ac:dyDescent="0.25">
      <c r="A905">
        <v>3</v>
      </c>
      <c r="B905">
        <v>1.33</v>
      </c>
      <c r="C905">
        <v>0.53</v>
      </c>
      <c r="D905">
        <v>3.99</v>
      </c>
      <c r="E905" t="s">
        <v>2963</v>
      </c>
      <c r="F905" t="s">
        <v>2404</v>
      </c>
      <c r="G905" s="9">
        <v>35812</v>
      </c>
      <c r="H905" t="s">
        <v>2942</v>
      </c>
      <c r="I905" s="9">
        <v>35819</v>
      </c>
    </row>
    <row r="906" spans="1:9" x14ac:dyDescent="0.25">
      <c r="A906">
        <v>3</v>
      </c>
      <c r="B906">
        <v>1.63</v>
      </c>
      <c r="C906">
        <v>0.73</v>
      </c>
      <c r="D906">
        <v>4.8899999999999997</v>
      </c>
      <c r="E906" t="s">
        <v>3010</v>
      </c>
      <c r="F906" t="s">
        <v>2474</v>
      </c>
      <c r="G906" s="9">
        <v>35828</v>
      </c>
      <c r="H906" t="s">
        <v>2942</v>
      </c>
      <c r="I906" s="9">
        <v>35829</v>
      </c>
    </row>
    <row r="907" spans="1:9" x14ac:dyDescent="0.25">
      <c r="A907">
        <v>3</v>
      </c>
      <c r="B907">
        <v>2.4500000000000002</v>
      </c>
      <c r="C907">
        <v>1.23</v>
      </c>
      <c r="D907">
        <v>7.3500000000000005</v>
      </c>
      <c r="E907" t="s">
        <v>3011</v>
      </c>
      <c r="F907" t="s">
        <v>2438</v>
      </c>
      <c r="G907" s="9">
        <v>35827</v>
      </c>
      <c r="H907" t="s">
        <v>2942</v>
      </c>
      <c r="I907" s="9">
        <v>35829</v>
      </c>
    </row>
    <row r="908" spans="1:9" x14ac:dyDescent="0.25">
      <c r="A908">
        <v>3</v>
      </c>
      <c r="B908">
        <v>3.84</v>
      </c>
      <c r="C908">
        <v>1.1499999999999999</v>
      </c>
      <c r="D908">
        <v>11.52</v>
      </c>
      <c r="E908" t="s">
        <v>3012</v>
      </c>
      <c r="F908" t="s">
        <v>2423</v>
      </c>
      <c r="G908" s="9">
        <v>35822</v>
      </c>
      <c r="H908" t="s">
        <v>2942</v>
      </c>
      <c r="I908" s="9">
        <v>35829</v>
      </c>
    </row>
    <row r="909" spans="1:9" x14ac:dyDescent="0.25">
      <c r="A909">
        <v>3</v>
      </c>
      <c r="B909">
        <v>1.97</v>
      </c>
      <c r="C909">
        <v>0.67</v>
      </c>
      <c r="D909">
        <v>5.91</v>
      </c>
      <c r="E909" t="s">
        <v>2957</v>
      </c>
      <c r="F909" t="s">
        <v>2455</v>
      </c>
      <c r="G909" s="9">
        <v>35833</v>
      </c>
      <c r="H909" t="s">
        <v>2942</v>
      </c>
      <c r="I909" s="9">
        <v>35836</v>
      </c>
    </row>
    <row r="910" spans="1:9" x14ac:dyDescent="0.25">
      <c r="A910">
        <v>3</v>
      </c>
      <c r="B910">
        <v>1.6</v>
      </c>
      <c r="C910">
        <v>0.54</v>
      </c>
      <c r="D910">
        <v>4.8000000000000007</v>
      </c>
      <c r="E910" t="s">
        <v>2987</v>
      </c>
      <c r="F910" t="s">
        <v>2265</v>
      </c>
      <c r="G910" s="9">
        <v>35833</v>
      </c>
      <c r="H910" t="s">
        <v>2942</v>
      </c>
      <c r="I910" s="9">
        <v>35840</v>
      </c>
    </row>
    <row r="911" spans="1:9" x14ac:dyDescent="0.25">
      <c r="A911">
        <v>3</v>
      </c>
      <c r="B911">
        <v>1.31</v>
      </c>
      <c r="C911">
        <v>0.66</v>
      </c>
      <c r="D911">
        <v>3.93</v>
      </c>
      <c r="E911" t="s">
        <v>2947</v>
      </c>
      <c r="F911" t="s">
        <v>2425</v>
      </c>
      <c r="G911" s="9">
        <v>35838</v>
      </c>
      <c r="H911" t="s">
        <v>2942</v>
      </c>
      <c r="I911" s="9">
        <v>35840</v>
      </c>
    </row>
    <row r="912" spans="1:9" x14ac:dyDescent="0.25">
      <c r="A912">
        <v>3</v>
      </c>
      <c r="B912">
        <v>2.34</v>
      </c>
      <c r="C912">
        <v>1.03</v>
      </c>
      <c r="D912">
        <v>7.02</v>
      </c>
      <c r="E912" t="s">
        <v>3013</v>
      </c>
      <c r="F912" t="s">
        <v>2134</v>
      </c>
      <c r="G912" s="9">
        <v>35837</v>
      </c>
      <c r="H912" t="s">
        <v>2942</v>
      </c>
      <c r="I912" s="9">
        <v>35843</v>
      </c>
    </row>
    <row r="913" spans="1:9" x14ac:dyDescent="0.25">
      <c r="A913">
        <v>3</v>
      </c>
      <c r="B913">
        <v>0.69</v>
      </c>
      <c r="C913">
        <v>0.25</v>
      </c>
      <c r="D913">
        <v>2.0699999999999998</v>
      </c>
      <c r="E913" t="s">
        <v>2967</v>
      </c>
      <c r="F913" t="s">
        <v>2407</v>
      </c>
      <c r="G913" s="9">
        <v>35842</v>
      </c>
      <c r="H913" t="s">
        <v>2942</v>
      </c>
      <c r="I913" s="9">
        <v>35843</v>
      </c>
    </row>
    <row r="914" spans="1:9" x14ac:dyDescent="0.25">
      <c r="A914">
        <v>3</v>
      </c>
      <c r="B914">
        <v>2.12</v>
      </c>
      <c r="C914">
        <v>0.91</v>
      </c>
      <c r="D914">
        <v>6.36</v>
      </c>
      <c r="E914" t="s">
        <v>3014</v>
      </c>
      <c r="F914" t="s">
        <v>2420</v>
      </c>
      <c r="G914" s="9">
        <v>35842</v>
      </c>
      <c r="H914" t="s">
        <v>2942</v>
      </c>
      <c r="I914" s="9">
        <v>35843</v>
      </c>
    </row>
    <row r="915" spans="1:9" x14ac:dyDescent="0.25">
      <c r="A915">
        <v>3</v>
      </c>
      <c r="B915">
        <v>1.97</v>
      </c>
      <c r="C915">
        <v>0.67</v>
      </c>
      <c r="D915">
        <v>5.91</v>
      </c>
      <c r="E915" t="s">
        <v>3015</v>
      </c>
      <c r="F915" t="s">
        <v>2455</v>
      </c>
      <c r="G915" s="9">
        <v>35840</v>
      </c>
      <c r="H915" t="s">
        <v>2942</v>
      </c>
      <c r="I915" s="9">
        <v>35843</v>
      </c>
    </row>
    <row r="916" spans="1:9" x14ac:dyDescent="0.25">
      <c r="A916">
        <v>3</v>
      </c>
      <c r="B916">
        <v>2.2200000000000002</v>
      </c>
      <c r="C916">
        <v>0.78</v>
      </c>
      <c r="D916">
        <v>6.66</v>
      </c>
      <c r="E916" t="s">
        <v>3016</v>
      </c>
      <c r="F916" t="s">
        <v>2403</v>
      </c>
      <c r="G916" s="9">
        <v>35844</v>
      </c>
      <c r="H916" t="s">
        <v>2942</v>
      </c>
      <c r="I916" s="9">
        <v>35845</v>
      </c>
    </row>
    <row r="917" spans="1:9" x14ac:dyDescent="0.25">
      <c r="A917">
        <v>3</v>
      </c>
      <c r="B917">
        <v>0.69</v>
      </c>
      <c r="C917">
        <v>0.25</v>
      </c>
      <c r="D917">
        <v>2.0699999999999998</v>
      </c>
      <c r="E917" t="s">
        <v>3017</v>
      </c>
      <c r="F917" t="s">
        <v>2407</v>
      </c>
      <c r="G917" s="9">
        <v>35855</v>
      </c>
      <c r="H917" t="s">
        <v>2942</v>
      </c>
      <c r="I917" s="9">
        <v>35856</v>
      </c>
    </row>
    <row r="918" spans="1:9" x14ac:dyDescent="0.25">
      <c r="A918">
        <v>3</v>
      </c>
      <c r="B918">
        <v>1.37</v>
      </c>
      <c r="C918">
        <v>0.62</v>
      </c>
      <c r="D918">
        <v>4.1100000000000003</v>
      </c>
      <c r="E918" t="s">
        <v>3018</v>
      </c>
      <c r="F918" t="s">
        <v>2096</v>
      </c>
      <c r="G918" s="9">
        <v>35862</v>
      </c>
      <c r="H918" t="s">
        <v>2942</v>
      </c>
      <c r="I918" s="9">
        <v>35864</v>
      </c>
    </row>
    <row r="919" spans="1:9" x14ac:dyDescent="0.25">
      <c r="A919">
        <v>3</v>
      </c>
      <c r="B919">
        <v>2.2200000000000002</v>
      </c>
      <c r="C919">
        <v>0.69</v>
      </c>
      <c r="D919">
        <v>6.66</v>
      </c>
      <c r="E919" t="s">
        <v>2974</v>
      </c>
      <c r="F919" t="s">
        <v>2390</v>
      </c>
      <c r="G919" s="9">
        <v>35863</v>
      </c>
      <c r="H919" t="s">
        <v>2942</v>
      </c>
      <c r="I919" s="9">
        <v>35864</v>
      </c>
    </row>
    <row r="920" spans="1:9" x14ac:dyDescent="0.25">
      <c r="A920">
        <v>3</v>
      </c>
      <c r="B920">
        <v>2.79</v>
      </c>
      <c r="C920">
        <v>1.4</v>
      </c>
      <c r="D920">
        <v>8.370000000000001</v>
      </c>
      <c r="E920" t="s">
        <v>3019</v>
      </c>
      <c r="F920" t="s">
        <v>2387</v>
      </c>
      <c r="G920" s="9">
        <v>35868</v>
      </c>
      <c r="H920" t="s">
        <v>2942</v>
      </c>
      <c r="I920" s="9">
        <v>35871</v>
      </c>
    </row>
    <row r="921" spans="1:9" x14ac:dyDescent="0.25">
      <c r="A921">
        <v>3</v>
      </c>
      <c r="B921">
        <v>1.65</v>
      </c>
      <c r="C921">
        <v>0.71</v>
      </c>
      <c r="D921">
        <v>4.9499999999999993</v>
      </c>
      <c r="E921" t="s">
        <v>3020</v>
      </c>
      <c r="F921" t="s">
        <v>1869</v>
      </c>
      <c r="G921" s="9">
        <v>35869</v>
      </c>
      <c r="H921" t="s">
        <v>2942</v>
      </c>
      <c r="I921" s="9">
        <v>35874</v>
      </c>
    </row>
    <row r="922" spans="1:9" x14ac:dyDescent="0.25">
      <c r="A922">
        <v>3</v>
      </c>
      <c r="B922">
        <v>2.2200000000000002</v>
      </c>
      <c r="C922">
        <v>0.69</v>
      </c>
      <c r="D922">
        <v>6.66</v>
      </c>
      <c r="E922" t="s">
        <v>3021</v>
      </c>
      <c r="F922" t="s">
        <v>2390</v>
      </c>
      <c r="G922" s="9">
        <v>35873</v>
      </c>
      <c r="H922" t="s">
        <v>2942</v>
      </c>
      <c r="I922" s="9">
        <v>35874</v>
      </c>
    </row>
    <row r="923" spans="1:9" x14ac:dyDescent="0.25">
      <c r="A923">
        <v>3</v>
      </c>
      <c r="B923">
        <v>3.31</v>
      </c>
      <c r="C923">
        <v>1.52</v>
      </c>
      <c r="D923">
        <v>9.93</v>
      </c>
      <c r="E923" t="s">
        <v>2974</v>
      </c>
      <c r="F923" t="s">
        <v>2063</v>
      </c>
      <c r="G923" s="9">
        <v>35884</v>
      </c>
      <c r="H923" t="s">
        <v>2942</v>
      </c>
      <c r="I923" s="9">
        <v>35888</v>
      </c>
    </row>
    <row r="924" spans="1:9" x14ac:dyDescent="0.25">
      <c r="A924">
        <v>3</v>
      </c>
      <c r="B924">
        <v>2.54</v>
      </c>
      <c r="C924">
        <v>0.94</v>
      </c>
      <c r="D924">
        <v>7.62</v>
      </c>
      <c r="E924" t="s">
        <v>3022</v>
      </c>
      <c r="F924" t="s">
        <v>2182</v>
      </c>
      <c r="G924" s="9">
        <v>35883</v>
      </c>
      <c r="H924" t="s">
        <v>2942</v>
      </c>
      <c r="I924" s="9">
        <v>35890</v>
      </c>
    </row>
    <row r="925" spans="1:9" x14ac:dyDescent="0.25">
      <c r="A925">
        <v>3</v>
      </c>
      <c r="B925">
        <v>1.65</v>
      </c>
      <c r="C925">
        <v>0.71</v>
      </c>
      <c r="D925">
        <v>4.9499999999999993</v>
      </c>
      <c r="E925" t="s">
        <v>2952</v>
      </c>
      <c r="F925" t="s">
        <v>1869</v>
      </c>
      <c r="G925" s="9">
        <v>35887</v>
      </c>
      <c r="H925" t="s">
        <v>2942</v>
      </c>
      <c r="I925" s="9">
        <v>35892</v>
      </c>
    </row>
    <row r="926" spans="1:9" x14ac:dyDescent="0.25">
      <c r="A926">
        <v>3</v>
      </c>
      <c r="B926">
        <v>3.2</v>
      </c>
      <c r="C926">
        <v>1.38</v>
      </c>
      <c r="D926">
        <v>9.6000000000000014</v>
      </c>
      <c r="E926" t="s">
        <v>2975</v>
      </c>
      <c r="F926" t="s">
        <v>2408</v>
      </c>
      <c r="G926" s="9">
        <v>35895</v>
      </c>
      <c r="H926" t="s">
        <v>2942</v>
      </c>
      <c r="I926" s="9">
        <v>35901</v>
      </c>
    </row>
    <row r="927" spans="1:9" x14ac:dyDescent="0.25">
      <c r="A927">
        <v>3</v>
      </c>
      <c r="B927">
        <v>1.31</v>
      </c>
      <c r="C927">
        <v>0.66</v>
      </c>
      <c r="D927">
        <v>3.93</v>
      </c>
      <c r="E927" t="s">
        <v>3023</v>
      </c>
      <c r="F927" t="s">
        <v>2425</v>
      </c>
      <c r="G927" s="9">
        <v>35899</v>
      </c>
      <c r="H927" t="s">
        <v>2942</v>
      </c>
      <c r="I927" s="9">
        <v>35901</v>
      </c>
    </row>
    <row r="928" spans="1:9" x14ac:dyDescent="0.25">
      <c r="A928">
        <v>3</v>
      </c>
      <c r="B928">
        <v>2.2599999999999998</v>
      </c>
      <c r="C928">
        <v>0.88</v>
      </c>
      <c r="D928">
        <v>6.7799999999999994</v>
      </c>
      <c r="E928" t="s">
        <v>3024</v>
      </c>
      <c r="F928" t="s">
        <v>1962</v>
      </c>
      <c r="G928" s="9">
        <v>35918</v>
      </c>
      <c r="H928" t="s">
        <v>2942</v>
      </c>
      <c r="I928" s="9">
        <v>35919</v>
      </c>
    </row>
    <row r="929" spans="1:9" x14ac:dyDescent="0.25">
      <c r="A929">
        <v>3</v>
      </c>
      <c r="B929">
        <v>2.5099999999999998</v>
      </c>
      <c r="C929">
        <v>0.78</v>
      </c>
      <c r="D929">
        <v>7.5299999999999994</v>
      </c>
      <c r="E929" t="s">
        <v>2139</v>
      </c>
      <c r="F929" t="s">
        <v>2396</v>
      </c>
      <c r="G929" s="9">
        <v>35913</v>
      </c>
      <c r="H929" t="s">
        <v>2942</v>
      </c>
      <c r="I929" s="9">
        <v>35919</v>
      </c>
    </row>
    <row r="930" spans="1:9" x14ac:dyDescent="0.25">
      <c r="A930">
        <v>3</v>
      </c>
      <c r="B930">
        <v>1.6</v>
      </c>
      <c r="C930">
        <v>0.54</v>
      </c>
      <c r="D930">
        <v>4.8000000000000007</v>
      </c>
      <c r="E930" t="s">
        <v>2984</v>
      </c>
      <c r="F930" t="s">
        <v>2265</v>
      </c>
      <c r="G930" s="9">
        <v>35912</v>
      </c>
      <c r="H930" t="s">
        <v>2942</v>
      </c>
      <c r="I930" s="9">
        <v>35919</v>
      </c>
    </row>
    <row r="931" spans="1:9" x14ac:dyDescent="0.25">
      <c r="A931">
        <v>3</v>
      </c>
      <c r="B931">
        <v>0.69</v>
      </c>
      <c r="C931">
        <v>0.25</v>
      </c>
      <c r="D931">
        <v>2.0699999999999998</v>
      </c>
      <c r="E931" t="s">
        <v>3025</v>
      </c>
      <c r="F931" t="s">
        <v>2407</v>
      </c>
      <c r="G931" s="9">
        <v>35919</v>
      </c>
      <c r="H931" t="s">
        <v>2942</v>
      </c>
      <c r="I931" s="9">
        <v>35920</v>
      </c>
    </row>
    <row r="932" spans="1:9" x14ac:dyDescent="0.25">
      <c r="A932">
        <v>3</v>
      </c>
      <c r="B932">
        <v>1.42</v>
      </c>
      <c r="C932">
        <v>0.7</v>
      </c>
      <c r="D932">
        <v>4.26</v>
      </c>
      <c r="E932" t="s">
        <v>2975</v>
      </c>
      <c r="F932" t="s">
        <v>2394</v>
      </c>
      <c r="G932" s="9">
        <v>35916</v>
      </c>
      <c r="H932" t="s">
        <v>2942</v>
      </c>
      <c r="I932" s="9">
        <v>35920</v>
      </c>
    </row>
    <row r="933" spans="1:9" x14ac:dyDescent="0.25">
      <c r="A933">
        <v>3</v>
      </c>
      <c r="B933">
        <v>0.66</v>
      </c>
      <c r="C933">
        <v>0.3</v>
      </c>
      <c r="D933">
        <v>1.98</v>
      </c>
      <c r="E933" t="s">
        <v>2956</v>
      </c>
      <c r="F933" t="s">
        <v>2459</v>
      </c>
      <c r="G933" s="9">
        <v>35916</v>
      </c>
      <c r="H933" t="s">
        <v>2942</v>
      </c>
      <c r="I933" s="9">
        <v>35920</v>
      </c>
    </row>
    <row r="934" spans="1:9" x14ac:dyDescent="0.25">
      <c r="A934">
        <v>3</v>
      </c>
      <c r="B934">
        <v>2.34</v>
      </c>
      <c r="C934">
        <v>1.03</v>
      </c>
      <c r="D934">
        <v>7.02</v>
      </c>
      <c r="E934" t="s">
        <v>2955</v>
      </c>
      <c r="F934" t="s">
        <v>2134</v>
      </c>
      <c r="G934" s="9">
        <v>35917</v>
      </c>
      <c r="H934" t="s">
        <v>2942</v>
      </c>
      <c r="I934" s="9">
        <v>35923</v>
      </c>
    </row>
    <row r="935" spans="1:9" x14ac:dyDescent="0.25">
      <c r="A935">
        <v>3</v>
      </c>
      <c r="B935">
        <v>2.2200000000000002</v>
      </c>
      <c r="C935">
        <v>0.78</v>
      </c>
      <c r="D935">
        <v>6.66</v>
      </c>
      <c r="E935" t="s">
        <v>3026</v>
      </c>
      <c r="F935" t="s">
        <v>2403</v>
      </c>
      <c r="G935" s="9">
        <v>35922</v>
      </c>
      <c r="H935" t="s">
        <v>2942</v>
      </c>
      <c r="I935" s="9">
        <v>35923</v>
      </c>
    </row>
    <row r="936" spans="1:9" x14ac:dyDescent="0.25">
      <c r="A936">
        <v>3</v>
      </c>
      <c r="B936">
        <v>2.54</v>
      </c>
      <c r="C936">
        <v>0.94</v>
      </c>
      <c r="D936">
        <v>7.62</v>
      </c>
      <c r="E936" t="s">
        <v>2989</v>
      </c>
      <c r="F936" t="s">
        <v>2182</v>
      </c>
      <c r="G936" s="9">
        <v>35922</v>
      </c>
      <c r="H936" t="s">
        <v>2942</v>
      </c>
      <c r="I936" s="9">
        <v>35929</v>
      </c>
    </row>
    <row r="937" spans="1:9" x14ac:dyDescent="0.25">
      <c r="A937">
        <v>3</v>
      </c>
      <c r="B937">
        <v>2.12</v>
      </c>
      <c r="C937">
        <v>0.91</v>
      </c>
      <c r="D937">
        <v>6.36</v>
      </c>
      <c r="E937" t="s">
        <v>3001</v>
      </c>
      <c r="F937" t="s">
        <v>2420</v>
      </c>
      <c r="G937" s="9">
        <v>35928</v>
      </c>
      <c r="H937" t="s">
        <v>2942</v>
      </c>
      <c r="I937" s="9">
        <v>35929</v>
      </c>
    </row>
    <row r="938" spans="1:9" x14ac:dyDescent="0.25">
      <c r="A938">
        <v>3</v>
      </c>
      <c r="B938">
        <v>2.34</v>
      </c>
      <c r="C938">
        <v>1.03</v>
      </c>
      <c r="D938">
        <v>7.02</v>
      </c>
      <c r="E938" t="s">
        <v>2982</v>
      </c>
      <c r="F938" t="s">
        <v>2134</v>
      </c>
      <c r="G938" s="9">
        <v>35938</v>
      </c>
      <c r="H938" t="s">
        <v>2942</v>
      </c>
      <c r="I938" s="9">
        <v>35944</v>
      </c>
    </row>
    <row r="939" spans="1:9" x14ac:dyDescent="0.25">
      <c r="A939">
        <v>3</v>
      </c>
      <c r="B939">
        <v>2.41</v>
      </c>
      <c r="C939">
        <v>0.84</v>
      </c>
      <c r="D939">
        <v>7.23</v>
      </c>
      <c r="E939" t="s">
        <v>3022</v>
      </c>
      <c r="F939" t="s">
        <v>2418</v>
      </c>
      <c r="G939" s="9">
        <v>35942</v>
      </c>
      <c r="H939" t="s">
        <v>2942</v>
      </c>
      <c r="I939" s="9">
        <v>35944</v>
      </c>
    </row>
    <row r="940" spans="1:9" x14ac:dyDescent="0.25">
      <c r="A940">
        <v>3</v>
      </c>
      <c r="B940">
        <v>2.52</v>
      </c>
      <c r="C940">
        <v>0.78</v>
      </c>
      <c r="D940">
        <v>7.5600000000000005</v>
      </c>
      <c r="E940" t="s">
        <v>2981</v>
      </c>
      <c r="F940" t="s">
        <v>2329</v>
      </c>
      <c r="G940" s="9">
        <v>35944</v>
      </c>
      <c r="H940" t="s">
        <v>2942</v>
      </c>
      <c r="I940" s="9">
        <v>35949</v>
      </c>
    </row>
    <row r="941" spans="1:9" x14ac:dyDescent="0.25">
      <c r="A941">
        <v>3</v>
      </c>
      <c r="B941">
        <v>3.2</v>
      </c>
      <c r="C941">
        <v>1.38</v>
      </c>
      <c r="D941">
        <v>9.6000000000000014</v>
      </c>
      <c r="E941" t="s">
        <v>2106</v>
      </c>
      <c r="F941" t="s">
        <v>2408</v>
      </c>
      <c r="G941" s="9">
        <v>35943</v>
      </c>
      <c r="H941" t="s">
        <v>2942</v>
      </c>
      <c r="I941" s="9">
        <v>35949</v>
      </c>
    </row>
    <row r="942" spans="1:9" x14ac:dyDescent="0.25">
      <c r="A942">
        <v>3</v>
      </c>
      <c r="B942">
        <v>2.12</v>
      </c>
      <c r="C942">
        <v>0.91</v>
      </c>
      <c r="D942">
        <v>6.36</v>
      </c>
      <c r="E942" t="s">
        <v>2958</v>
      </c>
      <c r="F942" t="s">
        <v>2420</v>
      </c>
      <c r="G942" s="9">
        <v>35950</v>
      </c>
      <c r="H942" t="s">
        <v>2942</v>
      </c>
      <c r="I942" s="9">
        <v>35951</v>
      </c>
    </row>
    <row r="943" spans="1:9" x14ac:dyDescent="0.25">
      <c r="A943">
        <v>3</v>
      </c>
      <c r="B943">
        <v>1.97</v>
      </c>
      <c r="C943">
        <v>0.67</v>
      </c>
      <c r="D943">
        <v>5.91</v>
      </c>
      <c r="E943" t="s">
        <v>3006</v>
      </c>
      <c r="F943" t="s">
        <v>2455</v>
      </c>
      <c r="G943" s="9">
        <v>35948</v>
      </c>
      <c r="H943" t="s">
        <v>2942</v>
      </c>
      <c r="I943" s="9">
        <v>35951</v>
      </c>
    </row>
    <row r="944" spans="1:9" x14ac:dyDescent="0.25">
      <c r="A944">
        <v>3</v>
      </c>
      <c r="B944">
        <v>1.42</v>
      </c>
      <c r="C944">
        <v>0.7</v>
      </c>
      <c r="D944">
        <v>4.26</v>
      </c>
      <c r="E944" t="s">
        <v>2950</v>
      </c>
      <c r="F944" t="s">
        <v>2394</v>
      </c>
      <c r="G944" s="9">
        <v>35964</v>
      </c>
      <c r="H944" t="s">
        <v>2942</v>
      </c>
      <c r="I944" s="9">
        <v>35968</v>
      </c>
    </row>
    <row r="945" spans="1:9" x14ac:dyDescent="0.25">
      <c r="A945">
        <v>3</v>
      </c>
      <c r="B945">
        <v>3.84</v>
      </c>
      <c r="C945">
        <v>1.1499999999999999</v>
      </c>
      <c r="D945">
        <v>11.52</v>
      </c>
      <c r="E945" t="s">
        <v>3020</v>
      </c>
      <c r="F945" t="s">
        <v>2423</v>
      </c>
      <c r="G945" s="9">
        <v>35965</v>
      </c>
      <c r="H945" t="s">
        <v>2942</v>
      </c>
      <c r="I945" s="9">
        <v>35972</v>
      </c>
    </row>
    <row r="946" spans="1:9" x14ac:dyDescent="0.25">
      <c r="A946">
        <v>3</v>
      </c>
      <c r="B946">
        <v>3.58</v>
      </c>
      <c r="C946">
        <v>1.5</v>
      </c>
      <c r="D946">
        <v>10.74</v>
      </c>
      <c r="E946" t="s">
        <v>3026</v>
      </c>
      <c r="F946" t="s">
        <v>2315</v>
      </c>
      <c r="G946" s="9">
        <v>35965</v>
      </c>
      <c r="H946" t="s">
        <v>2942</v>
      </c>
      <c r="I946" s="9">
        <v>35972</v>
      </c>
    </row>
    <row r="947" spans="1:9" x14ac:dyDescent="0.25">
      <c r="A947">
        <v>3</v>
      </c>
      <c r="B947">
        <v>2.79</v>
      </c>
      <c r="C947">
        <v>1.4</v>
      </c>
      <c r="D947">
        <v>8.370000000000001</v>
      </c>
      <c r="E947" t="s">
        <v>3027</v>
      </c>
      <c r="F947" t="s">
        <v>2387</v>
      </c>
      <c r="G947" s="9">
        <v>35969</v>
      </c>
      <c r="H947" t="s">
        <v>2942</v>
      </c>
      <c r="I947" s="9">
        <v>35972</v>
      </c>
    </row>
    <row r="948" spans="1:9" x14ac:dyDescent="0.25">
      <c r="A948">
        <v>3</v>
      </c>
      <c r="B948">
        <v>2.2200000000000002</v>
      </c>
      <c r="C948">
        <v>0.69</v>
      </c>
      <c r="D948">
        <v>6.66</v>
      </c>
      <c r="E948" t="s">
        <v>3028</v>
      </c>
      <c r="F948" t="s">
        <v>2390</v>
      </c>
      <c r="G948" s="9">
        <v>35971</v>
      </c>
      <c r="H948" t="s">
        <v>2942</v>
      </c>
      <c r="I948" s="9">
        <v>35972</v>
      </c>
    </row>
    <row r="949" spans="1:9" x14ac:dyDescent="0.25">
      <c r="A949">
        <v>3</v>
      </c>
      <c r="B949">
        <v>2.12</v>
      </c>
      <c r="C949">
        <v>0.91</v>
      </c>
      <c r="D949">
        <v>6.36</v>
      </c>
      <c r="E949" t="s">
        <v>2967</v>
      </c>
      <c r="F949" t="s">
        <v>2420</v>
      </c>
      <c r="G949" s="9">
        <v>35972</v>
      </c>
      <c r="H949" t="s">
        <v>2942</v>
      </c>
      <c r="I949" s="9">
        <v>35973</v>
      </c>
    </row>
    <row r="950" spans="1:9" x14ac:dyDescent="0.25">
      <c r="A950">
        <v>3</v>
      </c>
      <c r="B950">
        <v>3.88</v>
      </c>
      <c r="C950">
        <v>1.71</v>
      </c>
      <c r="D950">
        <v>11.64</v>
      </c>
      <c r="E950" t="s">
        <v>3029</v>
      </c>
      <c r="F950" t="s">
        <v>2393</v>
      </c>
      <c r="G950" s="9">
        <v>35971</v>
      </c>
      <c r="H950" t="s">
        <v>2942</v>
      </c>
      <c r="I950" s="9">
        <v>35973</v>
      </c>
    </row>
    <row r="951" spans="1:9" x14ac:dyDescent="0.25">
      <c r="A951">
        <v>3</v>
      </c>
      <c r="B951">
        <v>2.98</v>
      </c>
      <c r="C951">
        <v>1.1000000000000001</v>
      </c>
      <c r="D951">
        <v>8.94</v>
      </c>
      <c r="E951" t="s">
        <v>2943</v>
      </c>
      <c r="F951" t="s">
        <v>2383</v>
      </c>
      <c r="G951" s="9">
        <v>35977</v>
      </c>
      <c r="H951" t="s">
        <v>2942</v>
      </c>
      <c r="I951" s="9">
        <v>35980</v>
      </c>
    </row>
    <row r="952" spans="1:9" x14ac:dyDescent="0.25">
      <c r="A952">
        <v>3</v>
      </c>
      <c r="B952">
        <v>2.4500000000000002</v>
      </c>
      <c r="C952">
        <v>1.23</v>
      </c>
      <c r="D952">
        <v>7.3500000000000005</v>
      </c>
      <c r="E952" t="s">
        <v>2997</v>
      </c>
      <c r="F952" t="s">
        <v>2438</v>
      </c>
      <c r="G952" s="9">
        <v>35978</v>
      </c>
      <c r="H952" t="s">
        <v>2942</v>
      </c>
      <c r="I952" s="9">
        <v>35980</v>
      </c>
    </row>
    <row r="953" spans="1:9" x14ac:dyDescent="0.25">
      <c r="A953">
        <v>3</v>
      </c>
      <c r="B953">
        <v>1.31</v>
      </c>
      <c r="C953">
        <v>0.66</v>
      </c>
      <c r="D953">
        <v>3.93</v>
      </c>
      <c r="E953" t="s">
        <v>2981</v>
      </c>
      <c r="F953" t="s">
        <v>2425</v>
      </c>
      <c r="G953" s="9">
        <v>35982</v>
      </c>
      <c r="H953" t="s">
        <v>2942</v>
      </c>
      <c r="I953" s="9">
        <v>35984</v>
      </c>
    </row>
    <row r="954" spans="1:9" x14ac:dyDescent="0.25">
      <c r="A954">
        <v>3</v>
      </c>
      <c r="B954">
        <v>2.2200000000000002</v>
      </c>
      <c r="C954">
        <v>0.78</v>
      </c>
      <c r="D954">
        <v>6.66</v>
      </c>
      <c r="E954" t="s">
        <v>3030</v>
      </c>
      <c r="F954" t="s">
        <v>2403</v>
      </c>
      <c r="G954" s="9">
        <v>35983</v>
      </c>
      <c r="H954" t="s">
        <v>2942</v>
      </c>
      <c r="I954" s="9">
        <v>35984</v>
      </c>
    </row>
    <row r="955" spans="1:9" x14ac:dyDescent="0.25">
      <c r="A955">
        <v>3</v>
      </c>
      <c r="B955">
        <v>3.88</v>
      </c>
      <c r="C955">
        <v>1.71</v>
      </c>
      <c r="D955">
        <v>11.64</v>
      </c>
      <c r="E955" t="s">
        <v>3031</v>
      </c>
      <c r="F955" t="s">
        <v>2393</v>
      </c>
      <c r="G955" s="9">
        <v>35984</v>
      </c>
      <c r="H955" t="s">
        <v>2942</v>
      </c>
      <c r="I955" s="9">
        <v>35986</v>
      </c>
    </row>
    <row r="956" spans="1:9" x14ac:dyDescent="0.25">
      <c r="A956">
        <v>3</v>
      </c>
      <c r="B956">
        <v>1.37</v>
      </c>
      <c r="C956">
        <v>0.62</v>
      </c>
      <c r="D956">
        <v>4.1100000000000003</v>
      </c>
      <c r="E956" t="s">
        <v>3005</v>
      </c>
      <c r="F956" t="s">
        <v>2096</v>
      </c>
      <c r="G956" s="9">
        <v>35985</v>
      </c>
      <c r="H956" t="s">
        <v>2942</v>
      </c>
      <c r="I956" s="9">
        <v>35987</v>
      </c>
    </row>
    <row r="957" spans="1:9" x14ac:dyDescent="0.25">
      <c r="A957">
        <v>3</v>
      </c>
      <c r="B957">
        <v>1.59</v>
      </c>
      <c r="C957">
        <v>0.75</v>
      </c>
      <c r="D957">
        <v>4.7700000000000005</v>
      </c>
      <c r="E957" t="s">
        <v>3018</v>
      </c>
      <c r="F957" t="s">
        <v>2078</v>
      </c>
      <c r="G957" s="9">
        <v>35983</v>
      </c>
      <c r="H957" t="s">
        <v>2942</v>
      </c>
      <c r="I957" s="9">
        <v>35987</v>
      </c>
    </row>
    <row r="958" spans="1:9" x14ac:dyDescent="0.25">
      <c r="A958">
        <v>3</v>
      </c>
      <c r="B958">
        <v>3.84</v>
      </c>
      <c r="C958">
        <v>1.1499999999999999</v>
      </c>
      <c r="D958">
        <v>11.52</v>
      </c>
      <c r="E958" t="s">
        <v>3032</v>
      </c>
      <c r="F958" t="s">
        <v>2423</v>
      </c>
      <c r="G958" s="9">
        <v>35982</v>
      </c>
      <c r="H958" t="s">
        <v>2942</v>
      </c>
      <c r="I958" s="9">
        <v>35989</v>
      </c>
    </row>
    <row r="959" spans="1:9" x14ac:dyDescent="0.25">
      <c r="A959">
        <v>3</v>
      </c>
      <c r="B959">
        <v>1.71</v>
      </c>
      <c r="C959">
        <v>0.79</v>
      </c>
      <c r="D959">
        <v>5.13</v>
      </c>
      <c r="E959" t="s">
        <v>2992</v>
      </c>
      <c r="F959" t="s">
        <v>2398</v>
      </c>
      <c r="G959" s="9">
        <v>35984</v>
      </c>
      <c r="H959" t="s">
        <v>2942</v>
      </c>
      <c r="I959" s="9">
        <v>35989</v>
      </c>
    </row>
    <row r="960" spans="1:9" x14ac:dyDescent="0.25">
      <c r="A960">
        <v>3</v>
      </c>
      <c r="B960">
        <v>2.41</v>
      </c>
      <c r="C960">
        <v>0.84</v>
      </c>
      <c r="D960">
        <v>7.23</v>
      </c>
      <c r="E960" t="s">
        <v>2982</v>
      </c>
      <c r="F960" t="s">
        <v>2418</v>
      </c>
      <c r="G960" s="9">
        <v>35987</v>
      </c>
      <c r="H960" t="s">
        <v>2942</v>
      </c>
      <c r="I960" s="9">
        <v>35989</v>
      </c>
    </row>
    <row r="961" spans="1:9" x14ac:dyDescent="0.25">
      <c r="A961">
        <v>3</v>
      </c>
      <c r="B961">
        <v>3.2</v>
      </c>
      <c r="C961">
        <v>1.38</v>
      </c>
      <c r="D961">
        <v>9.6000000000000014</v>
      </c>
      <c r="E961" t="s">
        <v>2968</v>
      </c>
      <c r="F961" t="s">
        <v>2408</v>
      </c>
      <c r="G961" s="9">
        <v>36013</v>
      </c>
      <c r="H961" t="s">
        <v>2942</v>
      </c>
      <c r="I961" s="9">
        <v>36019</v>
      </c>
    </row>
    <row r="962" spans="1:9" x14ac:dyDescent="0.25">
      <c r="A962">
        <v>3</v>
      </c>
      <c r="B962">
        <v>2.2200000000000002</v>
      </c>
      <c r="C962">
        <v>0.78</v>
      </c>
      <c r="D962">
        <v>6.66</v>
      </c>
      <c r="E962" t="s">
        <v>2993</v>
      </c>
      <c r="F962" t="s">
        <v>2403</v>
      </c>
      <c r="G962" s="9">
        <v>36021</v>
      </c>
      <c r="H962" t="s">
        <v>2942</v>
      </c>
      <c r="I962" s="9">
        <v>36022</v>
      </c>
    </row>
    <row r="963" spans="1:9" x14ac:dyDescent="0.25">
      <c r="A963">
        <v>3</v>
      </c>
      <c r="B963">
        <v>1.37</v>
      </c>
      <c r="C963">
        <v>0.62</v>
      </c>
      <c r="D963">
        <v>4.1100000000000003</v>
      </c>
      <c r="E963" t="s">
        <v>3024</v>
      </c>
      <c r="F963" t="s">
        <v>2096</v>
      </c>
      <c r="G963" s="9">
        <v>36020</v>
      </c>
      <c r="H963" t="s">
        <v>2942</v>
      </c>
      <c r="I963" s="9">
        <v>36022</v>
      </c>
    </row>
    <row r="964" spans="1:9" x14ac:dyDescent="0.25">
      <c r="A964">
        <v>3</v>
      </c>
      <c r="B964">
        <v>2.2599999999999998</v>
      </c>
      <c r="C964">
        <v>0.88</v>
      </c>
      <c r="D964">
        <v>6.7799999999999994</v>
      </c>
      <c r="E964" t="s">
        <v>3012</v>
      </c>
      <c r="F964" t="s">
        <v>1962</v>
      </c>
      <c r="G964" s="9">
        <v>36023</v>
      </c>
      <c r="H964" t="s">
        <v>2942</v>
      </c>
      <c r="I964" s="9">
        <v>36024</v>
      </c>
    </row>
    <row r="965" spans="1:9" x14ac:dyDescent="0.25">
      <c r="A965">
        <v>3</v>
      </c>
      <c r="B965">
        <v>2.98</v>
      </c>
      <c r="C965">
        <v>1.1000000000000001</v>
      </c>
      <c r="D965">
        <v>8.94</v>
      </c>
      <c r="E965" t="s">
        <v>2993</v>
      </c>
      <c r="F965" t="s">
        <v>2383</v>
      </c>
      <c r="G965" s="9">
        <v>36021</v>
      </c>
      <c r="H965" t="s">
        <v>2942</v>
      </c>
      <c r="I965" s="9">
        <v>36024</v>
      </c>
    </row>
    <row r="966" spans="1:9" x14ac:dyDescent="0.25">
      <c r="A966">
        <v>3</v>
      </c>
      <c r="B966">
        <v>1.31</v>
      </c>
      <c r="C966">
        <v>0.66</v>
      </c>
      <c r="D966">
        <v>3.93</v>
      </c>
      <c r="E966" t="s">
        <v>2955</v>
      </c>
      <c r="F966" t="s">
        <v>2425</v>
      </c>
      <c r="G966" s="9">
        <v>36022</v>
      </c>
      <c r="H966" t="s">
        <v>2942</v>
      </c>
      <c r="I966" s="9">
        <v>36024</v>
      </c>
    </row>
    <row r="967" spans="1:9" x14ac:dyDescent="0.25">
      <c r="A967">
        <v>3</v>
      </c>
      <c r="B967">
        <v>1.31</v>
      </c>
      <c r="C967">
        <v>0.66</v>
      </c>
      <c r="D967">
        <v>3.93</v>
      </c>
      <c r="E967" t="s">
        <v>2994</v>
      </c>
      <c r="F967" t="s">
        <v>2425</v>
      </c>
      <c r="G967" s="9">
        <v>36022</v>
      </c>
      <c r="H967" t="s">
        <v>2942</v>
      </c>
      <c r="I967" s="9">
        <v>36024</v>
      </c>
    </row>
    <row r="968" spans="1:9" x14ac:dyDescent="0.25">
      <c r="A968">
        <v>3</v>
      </c>
      <c r="B968">
        <v>2.2200000000000002</v>
      </c>
      <c r="C968">
        <v>0.78</v>
      </c>
      <c r="D968">
        <v>6.66</v>
      </c>
      <c r="E968" t="s">
        <v>3011</v>
      </c>
      <c r="F968" t="s">
        <v>2403</v>
      </c>
      <c r="G968" s="9">
        <v>36049</v>
      </c>
      <c r="H968" t="s">
        <v>2942</v>
      </c>
      <c r="I968" s="9">
        <v>36050</v>
      </c>
    </row>
    <row r="969" spans="1:9" x14ac:dyDescent="0.25">
      <c r="A969">
        <v>3</v>
      </c>
      <c r="B969">
        <v>0.66</v>
      </c>
      <c r="C969">
        <v>0.3</v>
      </c>
      <c r="D969">
        <v>1.98</v>
      </c>
      <c r="E969" t="s">
        <v>3033</v>
      </c>
      <c r="F969" t="s">
        <v>2459</v>
      </c>
      <c r="G969" s="9">
        <v>36061</v>
      </c>
      <c r="H969" t="s">
        <v>2942</v>
      </c>
      <c r="I969" s="9">
        <v>36065</v>
      </c>
    </row>
    <row r="970" spans="1:9" x14ac:dyDescent="0.25">
      <c r="A970">
        <v>3</v>
      </c>
      <c r="B970">
        <v>1.31</v>
      </c>
      <c r="C970">
        <v>0.66</v>
      </c>
      <c r="D970">
        <v>3.93</v>
      </c>
      <c r="E970" t="s">
        <v>3029</v>
      </c>
      <c r="F970" t="s">
        <v>2425</v>
      </c>
      <c r="G970" s="9">
        <v>36077</v>
      </c>
      <c r="H970" t="s">
        <v>2942</v>
      </c>
      <c r="I970" s="9">
        <v>36079</v>
      </c>
    </row>
    <row r="971" spans="1:9" x14ac:dyDescent="0.25">
      <c r="A971">
        <v>3</v>
      </c>
      <c r="B971">
        <v>1.37</v>
      </c>
      <c r="C971">
        <v>0.62</v>
      </c>
      <c r="D971">
        <v>4.1100000000000003</v>
      </c>
      <c r="E971" t="s">
        <v>3034</v>
      </c>
      <c r="F971" t="s">
        <v>2096</v>
      </c>
      <c r="G971" s="9">
        <v>36082</v>
      </c>
      <c r="H971" t="s">
        <v>2942</v>
      </c>
      <c r="I971" s="9">
        <v>36084</v>
      </c>
    </row>
    <row r="972" spans="1:9" x14ac:dyDescent="0.25">
      <c r="A972">
        <v>3</v>
      </c>
      <c r="B972">
        <v>1.71</v>
      </c>
      <c r="C972">
        <v>0.79</v>
      </c>
      <c r="D972">
        <v>5.13</v>
      </c>
      <c r="E972" t="s">
        <v>2983</v>
      </c>
      <c r="F972" t="s">
        <v>2398</v>
      </c>
      <c r="G972" s="9">
        <v>36092</v>
      </c>
      <c r="H972" t="s">
        <v>2942</v>
      </c>
      <c r="I972" s="9">
        <v>36097</v>
      </c>
    </row>
    <row r="973" spans="1:9" x14ac:dyDescent="0.25">
      <c r="A973">
        <v>3</v>
      </c>
      <c r="B973">
        <v>1.42</v>
      </c>
      <c r="C973">
        <v>0.7</v>
      </c>
      <c r="D973">
        <v>4.26</v>
      </c>
      <c r="E973" t="s">
        <v>2984</v>
      </c>
      <c r="F973" t="s">
        <v>2394</v>
      </c>
      <c r="G973" s="9">
        <v>36109</v>
      </c>
      <c r="H973" t="s">
        <v>2942</v>
      </c>
      <c r="I973" s="9">
        <v>36113</v>
      </c>
    </row>
    <row r="974" spans="1:9" x14ac:dyDescent="0.25">
      <c r="A974">
        <v>3</v>
      </c>
      <c r="B974">
        <v>3.84</v>
      </c>
      <c r="C974">
        <v>1.1499999999999999</v>
      </c>
      <c r="D974">
        <v>11.52</v>
      </c>
      <c r="E974" t="s">
        <v>3035</v>
      </c>
      <c r="F974" t="s">
        <v>2423</v>
      </c>
      <c r="G974" s="9">
        <v>36106</v>
      </c>
      <c r="H974" t="s">
        <v>2942</v>
      </c>
      <c r="I974" s="9">
        <v>36113</v>
      </c>
    </row>
    <row r="975" spans="1:9" x14ac:dyDescent="0.25">
      <c r="A975">
        <v>3</v>
      </c>
      <c r="B975">
        <v>2.34</v>
      </c>
      <c r="C975">
        <v>1.03</v>
      </c>
      <c r="D975">
        <v>7.02</v>
      </c>
      <c r="E975" t="s">
        <v>3031</v>
      </c>
      <c r="F975" t="s">
        <v>2134</v>
      </c>
      <c r="G975" s="9">
        <v>36107</v>
      </c>
      <c r="H975" t="s">
        <v>2942</v>
      </c>
      <c r="I975" s="9">
        <v>36113</v>
      </c>
    </row>
    <row r="976" spans="1:9" x14ac:dyDescent="0.25">
      <c r="A976">
        <v>3</v>
      </c>
      <c r="B976">
        <v>1.97</v>
      </c>
      <c r="C976">
        <v>0.67</v>
      </c>
      <c r="D976">
        <v>5.91</v>
      </c>
      <c r="E976" t="s">
        <v>3036</v>
      </c>
      <c r="F976" t="s">
        <v>2455</v>
      </c>
      <c r="G976" s="9">
        <v>36110</v>
      </c>
      <c r="H976" t="s">
        <v>2942</v>
      </c>
      <c r="I976" s="9">
        <v>36113</v>
      </c>
    </row>
    <row r="977" spans="1:9" x14ac:dyDescent="0.25">
      <c r="A977">
        <v>3</v>
      </c>
      <c r="B977">
        <v>3.84</v>
      </c>
      <c r="C977">
        <v>1.1499999999999999</v>
      </c>
      <c r="D977">
        <v>11.52</v>
      </c>
      <c r="E977" t="s">
        <v>2978</v>
      </c>
      <c r="F977" t="s">
        <v>2423</v>
      </c>
      <c r="G977" s="9">
        <v>36107</v>
      </c>
      <c r="H977" t="s">
        <v>2942</v>
      </c>
      <c r="I977" s="9">
        <v>36114</v>
      </c>
    </row>
    <row r="978" spans="1:9" x14ac:dyDescent="0.25">
      <c r="A978">
        <v>3</v>
      </c>
      <c r="B978">
        <v>2.79</v>
      </c>
      <c r="C978">
        <v>1.4</v>
      </c>
      <c r="D978">
        <v>8.370000000000001</v>
      </c>
      <c r="E978" t="s">
        <v>3037</v>
      </c>
      <c r="F978" t="s">
        <v>2387</v>
      </c>
      <c r="G978" s="9">
        <v>36133</v>
      </c>
      <c r="H978" t="s">
        <v>2942</v>
      </c>
      <c r="I978" s="9">
        <v>36136</v>
      </c>
    </row>
    <row r="979" spans="1:9" x14ac:dyDescent="0.25">
      <c r="A979">
        <v>3</v>
      </c>
      <c r="B979">
        <v>3.2</v>
      </c>
      <c r="C979">
        <v>1.38</v>
      </c>
      <c r="D979">
        <v>9.6000000000000014</v>
      </c>
      <c r="E979" t="s">
        <v>3018</v>
      </c>
      <c r="F979" t="s">
        <v>2408</v>
      </c>
      <c r="G979" s="9">
        <v>36135</v>
      </c>
      <c r="H979" t="s">
        <v>2942</v>
      </c>
      <c r="I979" s="9">
        <v>36141</v>
      </c>
    </row>
    <row r="980" spans="1:9" x14ac:dyDescent="0.25">
      <c r="A980">
        <v>3</v>
      </c>
      <c r="B980">
        <v>2.73</v>
      </c>
      <c r="C980">
        <v>1.06</v>
      </c>
      <c r="D980">
        <v>8.19</v>
      </c>
      <c r="E980" t="s">
        <v>2952</v>
      </c>
      <c r="F980" t="s">
        <v>1913</v>
      </c>
      <c r="G980" s="9">
        <v>36150</v>
      </c>
      <c r="H980" t="s">
        <v>2942</v>
      </c>
      <c r="I980" s="9">
        <v>36154</v>
      </c>
    </row>
    <row r="981" spans="1:9" x14ac:dyDescent="0.25">
      <c r="A981">
        <v>3</v>
      </c>
      <c r="B981">
        <v>3.2</v>
      </c>
      <c r="C981">
        <v>1.38</v>
      </c>
      <c r="D981">
        <v>9.6000000000000014</v>
      </c>
      <c r="E981" t="s">
        <v>3038</v>
      </c>
      <c r="F981" t="s">
        <v>2408</v>
      </c>
      <c r="G981" s="9">
        <v>35469</v>
      </c>
      <c r="H981" t="s">
        <v>2942</v>
      </c>
      <c r="I981" s="9">
        <v>35475</v>
      </c>
    </row>
    <row r="982" spans="1:9" x14ac:dyDescent="0.25">
      <c r="A982">
        <v>3</v>
      </c>
      <c r="B982">
        <v>3.46</v>
      </c>
      <c r="C982">
        <v>1.38</v>
      </c>
      <c r="D982">
        <v>10.379999999999999</v>
      </c>
      <c r="E982" t="s">
        <v>3038</v>
      </c>
      <c r="F982" t="s">
        <v>2373</v>
      </c>
      <c r="G982" s="9">
        <v>35608</v>
      </c>
      <c r="H982" t="s">
        <v>2942</v>
      </c>
      <c r="I982" s="9">
        <v>35612</v>
      </c>
    </row>
    <row r="983" spans="1:9" x14ac:dyDescent="0.25">
      <c r="A983">
        <v>3</v>
      </c>
      <c r="B983">
        <v>2.54</v>
      </c>
      <c r="C983">
        <v>0.94</v>
      </c>
      <c r="D983">
        <v>7.62</v>
      </c>
      <c r="E983" t="s">
        <v>3039</v>
      </c>
      <c r="F983" t="s">
        <v>2182</v>
      </c>
      <c r="G983" s="9">
        <v>35647</v>
      </c>
      <c r="H983" t="s">
        <v>2942</v>
      </c>
      <c r="I983" s="9">
        <v>35654</v>
      </c>
    </row>
    <row r="984" spans="1:9" x14ac:dyDescent="0.25">
      <c r="A984">
        <v>3</v>
      </c>
      <c r="B984">
        <v>1.37</v>
      </c>
      <c r="C984">
        <v>0.62</v>
      </c>
      <c r="D984">
        <v>4.1100000000000003</v>
      </c>
      <c r="E984" t="s">
        <v>3039</v>
      </c>
      <c r="F984" t="s">
        <v>2096</v>
      </c>
      <c r="G984" s="9">
        <v>35673</v>
      </c>
      <c r="H984" t="s">
        <v>2942</v>
      </c>
      <c r="I984" s="9">
        <v>35675</v>
      </c>
    </row>
    <row r="985" spans="1:9" x14ac:dyDescent="0.25">
      <c r="A985">
        <v>3</v>
      </c>
      <c r="B985">
        <v>2.52</v>
      </c>
      <c r="C985">
        <v>0.78</v>
      </c>
      <c r="D985">
        <v>7.5600000000000005</v>
      </c>
      <c r="E985" t="s">
        <v>3039</v>
      </c>
      <c r="F985" t="s">
        <v>2329</v>
      </c>
      <c r="G985" s="9">
        <v>35967</v>
      </c>
      <c r="H985" t="s">
        <v>2942</v>
      </c>
      <c r="I985" s="9">
        <v>35972</v>
      </c>
    </row>
    <row r="986" spans="1:9" x14ac:dyDescent="0.25">
      <c r="A986">
        <v>3</v>
      </c>
      <c r="B986">
        <v>3.31</v>
      </c>
      <c r="C986">
        <v>1.52</v>
      </c>
      <c r="D986">
        <v>9.93</v>
      </c>
      <c r="E986" t="s">
        <v>3039</v>
      </c>
      <c r="F986" t="s">
        <v>2063</v>
      </c>
      <c r="G986" s="9">
        <v>36137</v>
      </c>
      <c r="H986" t="s">
        <v>2942</v>
      </c>
      <c r="I986" s="9">
        <v>36141</v>
      </c>
    </row>
    <row r="987" spans="1:9" x14ac:dyDescent="0.25">
      <c r="A987">
        <v>3</v>
      </c>
      <c r="B987">
        <v>1.65</v>
      </c>
      <c r="C987">
        <v>0.71</v>
      </c>
      <c r="D987">
        <v>4.9499999999999993</v>
      </c>
      <c r="E987" t="s">
        <v>3040</v>
      </c>
      <c r="F987" t="s">
        <v>1869</v>
      </c>
      <c r="G987" s="9">
        <v>36101</v>
      </c>
      <c r="H987" t="s">
        <v>2942</v>
      </c>
      <c r="I987" s="9">
        <v>36106</v>
      </c>
    </row>
    <row r="988" spans="1:9" x14ac:dyDescent="0.25">
      <c r="A988">
        <v>3</v>
      </c>
      <c r="B988">
        <v>3.31</v>
      </c>
      <c r="C988">
        <v>1.52</v>
      </c>
      <c r="D988">
        <v>9.93</v>
      </c>
      <c r="E988" t="s">
        <v>3041</v>
      </c>
      <c r="F988" t="s">
        <v>2063</v>
      </c>
      <c r="G988" s="9">
        <v>36102</v>
      </c>
      <c r="H988" t="s">
        <v>2942</v>
      </c>
      <c r="I988" s="9">
        <v>36106</v>
      </c>
    </row>
    <row r="989" spans="1:9" x14ac:dyDescent="0.25">
      <c r="A989">
        <v>3</v>
      </c>
      <c r="B989">
        <v>2.12</v>
      </c>
      <c r="C989">
        <v>0.91</v>
      </c>
      <c r="D989">
        <v>6.36</v>
      </c>
      <c r="E989" t="s">
        <v>3042</v>
      </c>
      <c r="F989" t="s">
        <v>2420</v>
      </c>
      <c r="G989" s="9">
        <v>35500</v>
      </c>
      <c r="H989" t="s">
        <v>2942</v>
      </c>
      <c r="I989" s="9">
        <v>35501</v>
      </c>
    </row>
    <row r="990" spans="1:9" x14ac:dyDescent="0.25">
      <c r="A990">
        <v>3</v>
      </c>
      <c r="B990">
        <v>3.88</v>
      </c>
      <c r="C990">
        <v>1.71</v>
      </c>
      <c r="D990">
        <v>11.64</v>
      </c>
      <c r="E990" t="s">
        <v>3042</v>
      </c>
      <c r="F990" t="s">
        <v>2393</v>
      </c>
      <c r="G990" s="9">
        <v>36073</v>
      </c>
      <c r="H990" t="s">
        <v>2942</v>
      </c>
      <c r="I990" s="9">
        <v>36075</v>
      </c>
    </row>
    <row r="991" spans="1:9" x14ac:dyDescent="0.25">
      <c r="A991">
        <v>3</v>
      </c>
      <c r="B991">
        <v>2.79</v>
      </c>
      <c r="C991">
        <v>1.4</v>
      </c>
      <c r="D991">
        <v>8.370000000000001</v>
      </c>
      <c r="E991" t="s">
        <v>3043</v>
      </c>
      <c r="F991" t="s">
        <v>2387</v>
      </c>
      <c r="G991" s="9">
        <v>35782</v>
      </c>
      <c r="H991" t="s">
        <v>2942</v>
      </c>
      <c r="I991" s="9">
        <v>35785</v>
      </c>
    </row>
    <row r="992" spans="1:9" x14ac:dyDescent="0.25">
      <c r="A992">
        <v>3</v>
      </c>
      <c r="B992">
        <v>2.98</v>
      </c>
      <c r="C992">
        <v>1.1000000000000001</v>
      </c>
      <c r="D992">
        <v>8.94</v>
      </c>
      <c r="E992" t="s">
        <v>3044</v>
      </c>
      <c r="F992" t="s">
        <v>2383</v>
      </c>
      <c r="G992" s="9">
        <v>35521</v>
      </c>
      <c r="H992" t="s">
        <v>2942</v>
      </c>
      <c r="I992" s="9">
        <v>35524</v>
      </c>
    </row>
    <row r="993" spans="1:9" x14ac:dyDescent="0.25">
      <c r="A993">
        <v>3</v>
      </c>
      <c r="B993">
        <v>1.88</v>
      </c>
      <c r="C993">
        <v>0.73</v>
      </c>
      <c r="D993">
        <v>5.64</v>
      </c>
      <c r="E993" t="s">
        <v>3044</v>
      </c>
      <c r="F993" t="s">
        <v>2380</v>
      </c>
      <c r="G993" s="9">
        <v>35636</v>
      </c>
      <c r="H993" t="s">
        <v>2942</v>
      </c>
      <c r="I993" s="9">
        <v>35639</v>
      </c>
    </row>
    <row r="994" spans="1:9" x14ac:dyDescent="0.25">
      <c r="A994">
        <v>3</v>
      </c>
      <c r="B994">
        <v>1.85</v>
      </c>
      <c r="C994">
        <v>0.56000000000000005</v>
      </c>
      <c r="D994">
        <v>5.5500000000000007</v>
      </c>
      <c r="E994" t="s">
        <v>3045</v>
      </c>
      <c r="F994" t="s">
        <v>2413</v>
      </c>
      <c r="G994" s="9">
        <v>35434</v>
      </c>
      <c r="H994" t="s">
        <v>2942</v>
      </c>
      <c r="I994" s="9">
        <v>35436</v>
      </c>
    </row>
    <row r="995" spans="1:9" x14ac:dyDescent="0.25">
      <c r="A995">
        <v>3</v>
      </c>
      <c r="B995">
        <v>1.6</v>
      </c>
      <c r="C995">
        <v>0.54</v>
      </c>
      <c r="D995">
        <v>4.8000000000000007</v>
      </c>
      <c r="E995" t="s">
        <v>3045</v>
      </c>
      <c r="F995" t="s">
        <v>2265</v>
      </c>
      <c r="G995" s="9">
        <v>36107</v>
      </c>
      <c r="H995" t="s">
        <v>2942</v>
      </c>
      <c r="I995" s="9">
        <v>36114</v>
      </c>
    </row>
    <row r="996" spans="1:9" x14ac:dyDescent="0.25">
      <c r="A996">
        <v>3</v>
      </c>
      <c r="B996">
        <v>3.31</v>
      </c>
      <c r="C996">
        <v>1.52</v>
      </c>
      <c r="D996">
        <v>9.93</v>
      </c>
      <c r="E996" t="s">
        <v>3046</v>
      </c>
      <c r="F996" t="s">
        <v>2063</v>
      </c>
      <c r="G996" s="9">
        <v>35867</v>
      </c>
      <c r="H996" t="s">
        <v>2942</v>
      </c>
      <c r="I996" s="9">
        <v>35871</v>
      </c>
    </row>
    <row r="997" spans="1:9" x14ac:dyDescent="0.25">
      <c r="A997">
        <v>3</v>
      </c>
      <c r="B997">
        <v>3.31</v>
      </c>
      <c r="C997">
        <v>1.52</v>
      </c>
      <c r="D997">
        <v>9.93</v>
      </c>
      <c r="E997" t="s">
        <v>3047</v>
      </c>
      <c r="F997" t="s">
        <v>2063</v>
      </c>
      <c r="G997" s="9">
        <v>35595</v>
      </c>
      <c r="H997" t="s">
        <v>2942</v>
      </c>
      <c r="I997" s="9">
        <v>35599</v>
      </c>
    </row>
    <row r="998" spans="1:9" x14ac:dyDescent="0.25">
      <c r="A998">
        <v>3</v>
      </c>
      <c r="B998">
        <v>1.42</v>
      </c>
      <c r="C998">
        <v>0.7</v>
      </c>
      <c r="D998">
        <v>4.26</v>
      </c>
      <c r="E998" t="s">
        <v>3048</v>
      </c>
      <c r="F998" t="s">
        <v>2394</v>
      </c>
      <c r="G998" s="9">
        <v>35595</v>
      </c>
      <c r="H998" t="s">
        <v>2942</v>
      </c>
      <c r="I998" s="9">
        <v>35599</v>
      </c>
    </row>
    <row r="999" spans="1:9" x14ac:dyDescent="0.25">
      <c r="A999">
        <v>3</v>
      </c>
      <c r="B999">
        <v>3.31</v>
      </c>
      <c r="C999">
        <v>1.52</v>
      </c>
      <c r="D999">
        <v>9.93</v>
      </c>
      <c r="E999" t="s">
        <v>3048</v>
      </c>
      <c r="F999" t="s">
        <v>2063</v>
      </c>
      <c r="G999" s="9">
        <v>35736</v>
      </c>
      <c r="H999" t="s">
        <v>2942</v>
      </c>
      <c r="I999" s="9">
        <v>35740</v>
      </c>
    </row>
    <row r="1000" spans="1:9" x14ac:dyDescent="0.25">
      <c r="A1000">
        <v>3</v>
      </c>
      <c r="B1000">
        <v>3.88</v>
      </c>
      <c r="C1000">
        <v>1.71</v>
      </c>
      <c r="D1000">
        <v>11.64</v>
      </c>
      <c r="E1000" t="s">
        <v>3048</v>
      </c>
      <c r="F1000" t="s">
        <v>2393</v>
      </c>
      <c r="G1000" s="9">
        <v>35810</v>
      </c>
      <c r="H1000" t="s">
        <v>2942</v>
      </c>
      <c r="I1000" s="9">
        <v>35812</v>
      </c>
    </row>
    <row r="1001" spans="1:9" x14ac:dyDescent="0.25">
      <c r="A1001">
        <v>3</v>
      </c>
      <c r="B1001">
        <v>3.84</v>
      </c>
      <c r="C1001">
        <v>1.1499999999999999</v>
      </c>
      <c r="D1001">
        <v>11.52</v>
      </c>
      <c r="E1001" t="s">
        <v>3049</v>
      </c>
      <c r="F1001" t="s">
        <v>2423</v>
      </c>
      <c r="G1001" s="9">
        <v>35733</v>
      </c>
      <c r="H1001" t="s">
        <v>2942</v>
      </c>
      <c r="I1001" s="9">
        <v>35740</v>
      </c>
    </row>
    <row r="1002" spans="1:9" x14ac:dyDescent="0.25">
      <c r="A1002">
        <v>3</v>
      </c>
      <c r="B1002">
        <v>3.58</v>
      </c>
      <c r="C1002">
        <v>1.5</v>
      </c>
      <c r="D1002">
        <v>10.74</v>
      </c>
      <c r="E1002" t="s">
        <v>3049</v>
      </c>
      <c r="F1002" t="s">
        <v>2315</v>
      </c>
      <c r="G1002" s="9">
        <v>35838</v>
      </c>
      <c r="H1002" t="s">
        <v>2942</v>
      </c>
      <c r="I1002" s="9">
        <v>35845</v>
      </c>
    </row>
    <row r="1003" spans="1:9" x14ac:dyDescent="0.25">
      <c r="A1003">
        <v>3</v>
      </c>
      <c r="B1003">
        <v>1.6</v>
      </c>
      <c r="C1003">
        <v>0.54</v>
      </c>
      <c r="D1003">
        <v>4.8000000000000007</v>
      </c>
      <c r="E1003" t="s">
        <v>3050</v>
      </c>
      <c r="F1003" t="s">
        <v>2265</v>
      </c>
      <c r="G1003" s="9">
        <v>35654</v>
      </c>
      <c r="H1003" t="s">
        <v>2942</v>
      </c>
      <c r="I1003" s="9">
        <v>35661</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AC0615-5DD2-48E4-9703-50DC672C9DE3}">
  <dimension ref="A2:G114"/>
  <sheetViews>
    <sheetView topLeftCell="B1" zoomScaleNormal="100" workbookViewId="0">
      <selection activeCell="F2" sqref="F2"/>
    </sheetView>
  </sheetViews>
  <sheetFormatPr defaultRowHeight="15" x14ac:dyDescent="0.25"/>
  <cols>
    <col min="1" max="1" width="13.42578125" bestFit="1" customWidth="1"/>
    <col min="2" max="2" width="21.7109375" bestFit="1" customWidth="1"/>
    <col min="3" max="3" width="17" bestFit="1" customWidth="1"/>
    <col min="4" max="4" width="25" bestFit="1" customWidth="1"/>
    <col min="5" max="5" width="11.42578125" bestFit="1" customWidth="1"/>
    <col min="6" max="6" width="13.140625" bestFit="1" customWidth="1"/>
    <col min="7" max="7" width="26.7109375" bestFit="1" customWidth="1"/>
    <col min="8" max="111" width="16.28515625" bestFit="1" customWidth="1"/>
    <col min="112" max="112" width="11.28515625" bestFit="1" customWidth="1"/>
  </cols>
  <sheetData>
    <row r="2" spans="1:7" x14ac:dyDescent="0.25">
      <c r="A2" s="2" t="s">
        <v>117</v>
      </c>
      <c r="B2" t="s">
        <v>3066</v>
      </c>
      <c r="C2" t="s">
        <v>4</v>
      </c>
      <c r="D2" t="s">
        <v>1681</v>
      </c>
      <c r="E2" t="s">
        <v>1683</v>
      </c>
      <c r="F2" t="s">
        <v>1684</v>
      </c>
      <c r="G2" t="s">
        <v>3052</v>
      </c>
    </row>
    <row r="3" spans="1:7" x14ac:dyDescent="0.25">
      <c r="A3" s="5" t="s">
        <v>60</v>
      </c>
      <c r="B3" s="1">
        <v>24682</v>
      </c>
      <c r="C3" s="1">
        <v>8071</v>
      </c>
      <c r="D3" s="10">
        <v>56659.480000000105</v>
      </c>
      <c r="E3" s="10">
        <v>23492.209999999759</v>
      </c>
      <c r="F3" s="10">
        <v>33167.270000000346</v>
      </c>
      <c r="G3" s="7">
        <v>1</v>
      </c>
    </row>
    <row r="4" spans="1:7" x14ac:dyDescent="0.25">
      <c r="A4" s="5" t="s">
        <v>104</v>
      </c>
      <c r="B4" s="1">
        <v>23801</v>
      </c>
      <c r="C4" s="1">
        <v>7694</v>
      </c>
      <c r="D4" s="10">
        <v>51561.219999999739</v>
      </c>
      <c r="E4" s="10">
        <v>21635.630000000034</v>
      </c>
      <c r="F4" s="10">
        <v>29925.589999999705</v>
      </c>
      <c r="G4" s="7">
        <v>2</v>
      </c>
    </row>
    <row r="5" spans="1:7" x14ac:dyDescent="0.25">
      <c r="A5" s="5" t="s">
        <v>39</v>
      </c>
      <c r="B5" s="1">
        <v>23492</v>
      </c>
      <c r="C5" s="1">
        <v>7685</v>
      </c>
      <c r="D5" s="10">
        <v>49727.460000000334</v>
      </c>
      <c r="E5" s="10">
        <v>19978.009999999918</v>
      </c>
      <c r="F5" s="10">
        <v>29749.450000000415</v>
      </c>
      <c r="G5" s="7">
        <v>3</v>
      </c>
    </row>
    <row r="6" spans="1:7" x14ac:dyDescent="0.25">
      <c r="A6" s="5" t="s">
        <v>111</v>
      </c>
      <c r="B6" s="1">
        <v>23400</v>
      </c>
      <c r="C6" s="1">
        <v>7438</v>
      </c>
      <c r="D6" s="10">
        <v>49347.749999998821</v>
      </c>
      <c r="E6" s="10">
        <v>20282.99000000034</v>
      </c>
      <c r="F6" s="10">
        <v>29064.759999998481</v>
      </c>
      <c r="G6" s="7">
        <v>4</v>
      </c>
    </row>
    <row r="7" spans="1:7" x14ac:dyDescent="0.25">
      <c r="A7" s="5" t="s">
        <v>62</v>
      </c>
      <c r="B7" s="1">
        <v>22040</v>
      </c>
      <c r="C7" s="1">
        <v>7153</v>
      </c>
      <c r="D7" s="10">
        <v>47200.530000000435</v>
      </c>
      <c r="E7" s="10">
        <v>18697.699999999862</v>
      </c>
      <c r="F7" s="10">
        <v>28502.830000000573</v>
      </c>
      <c r="G7" s="7">
        <v>5</v>
      </c>
    </row>
    <row r="8" spans="1:7" x14ac:dyDescent="0.25">
      <c r="A8" s="5" t="s">
        <v>82</v>
      </c>
      <c r="B8" s="1">
        <v>19959</v>
      </c>
      <c r="C8" s="1">
        <v>6499</v>
      </c>
      <c r="D8" s="10">
        <v>45384.820000000233</v>
      </c>
      <c r="E8" s="10">
        <v>17938.660000000185</v>
      </c>
      <c r="F8" s="10">
        <v>27446.160000000047</v>
      </c>
      <c r="G8" s="7">
        <v>6</v>
      </c>
    </row>
    <row r="9" spans="1:7" x14ac:dyDescent="0.25">
      <c r="A9" s="5" t="s">
        <v>15</v>
      </c>
      <c r="B9" s="1">
        <v>18553</v>
      </c>
      <c r="C9" s="1">
        <v>6000</v>
      </c>
      <c r="D9" s="10">
        <v>42738.019999999415</v>
      </c>
      <c r="E9" s="10">
        <v>16836.700000000041</v>
      </c>
      <c r="F9" s="10">
        <v>25901.319999999374</v>
      </c>
      <c r="G9" s="7">
        <v>7</v>
      </c>
    </row>
    <row r="10" spans="1:7" x14ac:dyDescent="0.25">
      <c r="A10" s="5" t="s">
        <v>64</v>
      </c>
      <c r="B10" s="1">
        <v>19205</v>
      </c>
      <c r="C10" s="1">
        <v>6121</v>
      </c>
      <c r="D10" s="10">
        <v>43787.750000000138</v>
      </c>
      <c r="E10" s="10">
        <v>18198.470000000292</v>
      </c>
      <c r="F10" s="10">
        <v>25589.279999999846</v>
      </c>
      <c r="G10" s="7">
        <v>8</v>
      </c>
    </row>
    <row r="11" spans="1:7" x14ac:dyDescent="0.25">
      <c r="A11" s="5" t="s">
        <v>45</v>
      </c>
      <c r="B11" s="1">
        <v>19118</v>
      </c>
      <c r="C11" s="1">
        <v>6188</v>
      </c>
      <c r="D11" s="10">
        <v>40532.840000000186</v>
      </c>
      <c r="E11" s="10">
        <v>15786.05999999987</v>
      </c>
      <c r="F11" s="10">
        <v>24746.780000000315</v>
      </c>
      <c r="G11" s="7">
        <v>9</v>
      </c>
    </row>
    <row r="12" spans="1:7" x14ac:dyDescent="0.25">
      <c r="A12" s="5" t="s">
        <v>61</v>
      </c>
      <c r="B12" s="1">
        <v>16658</v>
      </c>
      <c r="C12" s="1">
        <v>5323</v>
      </c>
      <c r="D12" s="10">
        <v>40015.040000000867</v>
      </c>
      <c r="E12" s="10">
        <v>16007.36999999981</v>
      </c>
      <c r="F12" s="10">
        <v>24007.670000001057</v>
      </c>
      <c r="G12" s="7">
        <v>10</v>
      </c>
    </row>
    <row r="13" spans="1:7" x14ac:dyDescent="0.25">
      <c r="A13" s="5" t="s">
        <v>48</v>
      </c>
      <c r="B13" s="1">
        <v>18869</v>
      </c>
      <c r="C13" s="1">
        <v>6175</v>
      </c>
      <c r="D13" s="10">
        <v>40061.030000000283</v>
      </c>
      <c r="E13" s="10">
        <v>16109.919999999887</v>
      </c>
      <c r="F13" s="10">
        <v>23951.110000000393</v>
      </c>
      <c r="G13" s="7">
        <v>11</v>
      </c>
    </row>
    <row r="14" spans="1:7" x14ac:dyDescent="0.25">
      <c r="A14" s="5" t="s">
        <v>18</v>
      </c>
      <c r="B14" s="1">
        <v>17959</v>
      </c>
      <c r="C14" s="1">
        <v>5797</v>
      </c>
      <c r="D14" s="10">
        <v>39344.179999999971</v>
      </c>
      <c r="E14" s="10">
        <v>15633.910000000204</v>
      </c>
      <c r="F14" s="10">
        <v>23710.269999999768</v>
      </c>
      <c r="G14" s="7">
        <v>12</v>
      </c>
    </row>
    <row r="15" spans="1:7" x14ac:dyDescent="0.25">
      <c r="A15" s="5" t="s">
        <v>92</v>
      </c>
      <c r="B15" s="1">
        <v>17816</v>
      </c>
      <c r="C15" s="1">
        <v>5806</v>
      </c>
      <c r="D15" s="10">
        <v>39792.730000000352</v>
      </c>
      <c r="E15" s="10">
        <v>16169.009999999866</v>
      </c>
      <c r="F15" s="10">
        <v>23623.720000000489</v>
      </c>
      <c r="G15" s="7">
        <v>13</v>
      </c>
    </row>
    <row r="16" spans="1:7" x14ac:dyDescent="0.25">
      <c r="A16" s="5" t="s">
        <v>35</v>
      </c>
      <c r="B16" s="1">
        <v>16254</v>
      </c>
      <c r="C16" s="1">
        <v>5223</v>
      </c>
      <c r="D16" s="10">
        <v>39696.150000000402</v>
      </c>
      <c r="E16" s="10">
        <v>16646.569999999963</v>
      </c>
      <c r="F16" s="10">
        <v>23049.580000000438</v>
      </c>
      <c r="G16" s="7">
        <v>14</v>
      </c>
    </row>
    <row r="17" spans="1:7" x14ac:dyDescent="0.25">
      <c r="A17" s="5" t="s">
        <v>32</v>
      </c>
      <c r="B17" s="1">
        <v>16483</v>
      </c>
      <c r="C17" s="1">
        <v>5382</v>
      </c>
      <c r="D17" s="10">
        <v>36579.910000000425</v>
      </c>
      <c r="E17" s="10">
        <v>14077.689999999906</v>
      </c>
      <c r="F17" s="10">
        <v>22502.220000000518</v>
      </c>
      <c r="G17" s="7">
        <v>15</v>
      </c>
    </row>
    <row r="18" spans="1:7" x14ac:dyDescent="0.25">
      <c r="A18" s="5" t="s">
        <v>65</v>
      </c>
      <c r="B18" s="1">
        <v>16277</v>
      </c>
      <c r="C18" s="1">
        <v>5225</v>
      </c>
      <c r="D18" s="10">
        <v>35344.459999999672</v>
      </c>
      <c r="E18" s="10">
        <v>13602.760000000064</v>
      </c>
      <c r="F18" s="10">
        <v>21741.699999999608</v>
      </c>
      <c r="G18" s="7">
        <v>16</v>
      </c>
    </row>
    <row r="19" spans="1:7" x14ac:dyDescent="0.25">
      <c r="A19" s="5" t="s">
        <v>3</v>
      </c>
      <c r="B19" s="1">
        <v>17126</v>
      </c>
      <c r="C19" s="1">
        <v>5622</v>
      </c>
      <c r="D19" s="10">
        <v>36065.669999999758</v>
      </c>
      <c r="E19" s="10">
        <v>14598.080000000027</v>
      </c>
      <c r="F19" s="10">
        <v>21467.589999999731</v>
      </c>
      <c r="G19" s="7">
        <v>17</v>
      </c>
    </row>
    <row r="20" spans="1:7" x14ac:dyDescent="0.25">
      <c r="A20" s="5" t="s">
        <v>100</v>
      </c>
      <c r="B20" s="1">
        <v>17957</v>
      </c>
      <c r="C20" s="1">
        <v>5856</v>
      </c>
      <c r="D20" s="10">
        <v>34392.679999999484</v>
      </c>
      <c r="E20" s="10">
        <v>13589.690000000212</v>
      </c>
      <c r="F20" s="10">
        <v>20802.98999999927</v>
      </c>
      <c r="G20" s="7">
        <v>18</v>
      </c>
    </row>
    <row r="21" spans="1:7" x14ac:dyDescent="0.25">
      <c r="A21" s="5" t="s">
        <v>101</v>
      </c>
      <c r="B21" s="1">
        <v>15748</v>
      </c>
      <c r="C21" s="1">
        <v>5120</v>
      </c>
      <c r="D21" s="10">
        <v>32312.660000000003</v>
      </c>
      <c r="E21" s="10">
        <v>12712.459999999786</v>
      </c>
      <c r="F21" s="10">
        <v>19600.200000000215</v>
      </c>
      <c r="G21" s="7">
        <v>19</v>
      </c>
    </row>
    <row r="22" spans="1:7" x14ac:dyDescent="0.25">
      <c r="A22" s="5" t="s">
        <v>54</v>
      </c>
      <c r="B22" s="1">
        <v>16128</v>
      </c>
      <c r="C22" s="1">
        <v>5218</v>
      </c>
      <c r="D22" s="10">
        <v>33048.729999999916</v>
      </c>
      <c r="E22" s="10">
        <v>13645.480000000038</v>
      </c>
      <c r="F22" s="10">
        <v>19403.249999999876</v>
      </c>
      <c r="G22" s="7">
        <v>20</v>
      </c>
    </row>
    <row r="23" spans="1:7" x14ac:dyDescent="0.25">
      <c r="A23" s="5" t="s">
        <v>13</v>
      </c>
      <c r="B23" s="1">
        <v>16395</v>
      </c>
      <c r="C23" s="1">
        <v>5254</v>
      </c>
      <c r="D23" s="10">
        <v>31199.370000000006</v>
      </c>
      <c r="E23" s="10">
        <v>11824.439999999968</v>
      </c>
      <c r="F23" s="10">
        <v>19374.930000000037</v>
      </c>
      <c r="G23" s="7">
        <v>21</v>
      </c>
    </row>
    <row r="24" spans="1:7" x14ac:dyDescent="0.25">
      <c r="A24" s="5" t="s">
        <v>84</v>
      </c>
      <c r="B24" s="1">
        <v>15357</v>
      </c>
      <c r="C24" s="1">
        <v>4912</v>
      </c>
      <c r="D24" s="10">
        <v>29114.129999999612</v>
      </c>
      <c r="E24" s="10">
        <v>10611.490000000009</v>
      </c>
      <c r="F24" s="10">
        <v>18502.639999999603</v>
      </c>
      <c r="G24" s="7">
        <v>22</v>
      </c>
    </row>
    <row r="25" spans="1:7" x14ac:dyDescent="0.25">
      <c r="A25" s="5" t="s">
        <v>26</v>
      </c>
      <c r="B25" s="1">
        <v>13962</v>
      </c>
      <c r="C25" s="1">
        <v>4574</v>
      </c>
      <c r="D25" s="10">
        <v>30506.50000000024</v>
      </c>
      <c r="E25" s="10">
        <v>12498.589999999835</v>
      </c>
      <c r="F25" s="10">
        <v>18007.910000000404</v>
      </c>
      <c r="G25" s="7">
        <v>23</v>
      </c>
    </row>
    <row r="26" spans="1:7" x14ac:dyDescent="0.25">
      <c r="A26" s="5" t="s">
        <v>83</v>
      </c>
      <c r="B26" s="1">
        <v>15992</v>
      </c>
      <c r="C26" s="1">
        <v>5180</v>
      </c>
      <c r="D26" s="10">
        <v>28571.729999999607</v>
      </c>
      <c r="E26" s="10">
        <v>11233.29000000001</v>
      </c>
      <c r="F26" s="10">
        <v>17338.439999999595</v>
      </c>
      <c r="G26" s="7">
        <v>24</v>
      </c>
    </row>
    <row r="27" spans="1:7" x14ac:dyDescent="0.25">
      <c r="A27" s="5" t="s">
        <v>24</v>
      </c>
      <c r="B27" s="1">
        <v>11401</v>
      </c>
      <c r="C27" s="1">
        <v>3689</v>
      </c>
      <c r="D27" s="10">
        <v>27659.060000000038</v>
      </c>
      <c r="E27" s="10">
        <v>11337.540000000179</v>
      </c>
      <c r="F27" s="10">
        <v>16321.519999999859</v>
      </c>
      <c r="G27" s="7">
        <v>25</v>
      </c>
    </row>
    <row r="28" spans="1:7" x14ac:dyDescent="0.25">
      <c r="A28" s="5" t="s">
        <v>74</v>
      </c>
      <c r="B28" s="1">
        <v>15408</v>
      </c>
      <c r="C28" s="1">
        <v>4951</v>
      </c>
      <c r="D28" s="10">
        <v>27265.489999999812</v>
      </c>
      <c r="E28" s="10">
        <v>11278.909999999922</v>
      </c>
      <c r="F28" s="10">
        <v>15986.579999999891</v>
      </c>
      <c r="G28" s="7">
        <v>26</v>
      </c>
    </row>
    <row r="29" spans="1:7" x14ac:dyDescent="0.25">
      <c r="A29" s="5" t="s">
        <v>63</v>
      </c>
      <c r="B29" s="1">
        <v>10884</v>
      </c>
      <c r="C29" s="1">
        <v>3558</v>
      </c>
      <c r="D29" s="10">
        <v>26644.389999999723</v>
      </c>
      <c r="E29" s="10">
        <v>10925.199999999828</v>
      </c>
      <c r="F29" s="10">
        <v>15719.189999999895</v>
      </c>
      <c r="G29" s="7">
        <v>27</v>
      </c>
    </row>
    <row r="30" spans="1:7" x14ac:dyDescent="0.25">
      <c r="A30" s="5" t="s">
        <v>25</v>
      </c>
      <c r="B30" s="1">
        <v>11433</v>
      </c>
      <c r="C30" s="1">
        <v>3724</v>
      </c>
      <c r="D30" s="10">
        <v>24990.349999999471</v>
      </c>
      <c r="E30" s="10">
        <v>9724.019999999904</v>
      </c>
      <c r="F30" s="10">
        <v>15266.329999999567</v>
      </c>
      <c r="G30" s="7">
        <v>28</v>
      </c>
    </row>
    <row r="31" spans="1:7" x14ac:dyDescent="0.25">
      <c r="A31" s="5" t="s">
        <v>85</v>
      </c>
      <c r="B31" s="1">
        <v>11711</v>
      </c>
      <c r="C31" s="1">
        <v>3757</v>
      </c>
      <c r="D31" s="10">
        <v>24865.880000000136</v>
      </c>
      <c r="E31" s="10">
        <v>9900.2400000003217</v>
      </c>
      <c r="F31" s="10">
        <v>14965.639999999814</v>
      </c>
      <c r="G31" s="7">
        <v>29</v>
      </c>
    </row>
    <row r="32" spans="1:7" x14ac:dyDescent="0.25">
      <c r="A32" s="5" t="s">
        <v>21</v>
      </c>
      <c r="B32" s="1">
        <v>11236</v>
      </c>
      <c r="C32" s="1">
        <v>3665</v>
      </c>
      <c r="D32" s="10">
        <v>24820.239999999838</v>
      </c>
      <c r="E32" s="10">
        <v>10082.800000000063</v>
      </c>
      <c r="F32" s="10">
        <v>14737.439999999775</v>
      </c>
      <c r="G32" s="7">
        <v>30</v>
      </c>
    </row>
    <row r="33" spans="1:7" x14ac:dyDescent="0.25">
      <c r="A33" s="5" t="s">
        <v>70</v>
      </c>
      <c r="B33" s="1">
        <v>12112</v>
      </c>
      <c r="C33" s="1">
        <v>3906</v>
      </c>
      <c r="D33" s="10">
        <v>23932.120000000174</v>
      </c>
      <c r="E33" s="10">
        <v>9683.3499999999713</v>
      </c>
      <c r="F33" s="10">
        <v>14248.770000000202</v>
      </c>
      <c r="G33" s="7">
        <v>31</v>
      </c>
    </row>
    <row r="34" spans="1:7" x14ac:dyDescent="0.25">
      <c r="A34" s="5" t="s">
        <v>56</v>
      </c>
      <c r="B34" s="1">
        <v>10119</v>
      </c>
      <c r="C34" s="1">
        <v>3289</v>
      </c>
      <c r="D34" s="10">
        <v>23971.199999999979</v>
      </c>
      <c r="E34" s="10">
        <v>10041.090000000127</v>
      </c>
      <c r="F34" s="10">
        <v>13930.109999999851</v>
      </c>
      <c r="G34" s="7">
        <v>32</v>
      </c>
    </row>
    <row r="35" spans="1:7" x14ac:dyDescent="0.25">
      <c r="A35" s="5" t="s">
        <v>40</v>
      </c>
      <c r="B35" s="1">
        <v>10910</v>
      </c>
      <c r="C35" s="1">
        <v>3506</v>
      </c>
      <c r="D35" s="10">
        <v>23126.100000000257</v>
      </c>
      <c r="E35" s="10">
        <v>9350.0799999999781</v>
      </c>
      <c r="F35" s="10">
        <v>13776.020000000279</v>
      </c>
      <c r="G35" s="7">
        <v>33</v>
      </c>
    </row>
    <row r="36" spans="1:7" x14ac:dyDescent="0.25">
      <c r="A36" s="5" t="s">
        <v>16</v>
      </c>
      <c r="B36" s="1">
        <v>12451</v>
      </c>
      <c r="C36" s="1">
        <v>4073</v>
      </c>
      <c r="D36" s="10">
        <v>21577.400000000005</v>
      </c>
      <c r="E36" s="10">
        <v>8384.7400000000689</v>
      </c>
      <c r="F36" s="10">
        <v>13192.659999999936</v>
      </c>
      <c r="G36" s="7">
        <v>34</v>
      </c>
    </row>
    <row r="37" spans="1:7" x14ac:dyDescent="0.25">
      <c r="A37" s="5" t="s">
        <v>28</v>
      </c>
      <c r="B37" s="1">
        <v>9910</v>
      </c>
      <c r="C37" s="1">
        <v>3222</v>
      </c>
      <c r="D37" s="10">
        <v>22968.819999999942</v>
      </c>
      <c r="E37" s="10">
        <v>9787.7499999999927</v>
      </c>
      <c r="F37" s="10">
        <v>13181.069999999949</v>
      </c>
      <c r="G37" s="7">
        <v>35</v>
      </c>
    </row>
    <row r="38" spans="1:7" x14ac:dyDescent="0.25">
      <c r="A38" s="5" t="s">
        <v>23</v>
      </c>
      <c r="B38" s="1">
        <v>10664</v>
      </c>
      <c r="C38" s="1">
        <v>3454</v>
      </c>
      <c r="D38" s="10">
        <v>21457.249999999822</v>
      </c>
      <c r="E38" s="10">
        <v>8433.729999999985</v>
      </c>
      <c r="F38" s="10">
        <v>13023.519999999837</v>
      </c>
      <c r="G38" s="7">
        <v>36</v>
      </c>
    </row>
    <row r="39" spans="1:7" x14ac:dyDescent="0.25">
      <c r="A39" s="5" t="s">
        <v>46</v>
      </c>
      <c r="B39" s="1">
        <v>9821</v>
      </c>
      <c r="C39" s="1">
        <v>3147</v>
      </c>
      <c r="D39" s="10">
        <v>20027.470000000067</v>
      </c>
      <c r="E39" s="10">
        <v>8093.7599999999866</v>
      </c>
      <c r="F39" s="10">
        <v>11933.710000000079</v>
      </c>
      <c r="G39" s="7">
        <v>37</v>
      </c>
    </row>
    <row r="40" spans="1:7" x14ac:dyDescent="0.25">
      <c r="A40" s="5" t="s">
        <v>31</v>
      </c>
      <c r="B40" s="1">
        <v>9806</v>
      </c>
      <c r="C40" s="1">
        <v>3178</v>
      </c>
      <c r="D40" s="10">
        <v>19457.089999999745</v>
      </c>
      <c r="E40" s="10">
        <v>7619.0699999999615</v>
      </c>
      <c r="F40" s="10">
        <v>11838.019999999784</v>
      </c>
      <c r="G40" s="7">
        <v>38</v>
      </c>
    </row>
    <row r="41" spans="1:7" x14ac:dyDescent="0.25">
      <c r="A41" s="5" t="s">
        <v>19</v>
      </c>
      <c r="B41" s="1">
        <v>9944</v>
      </c>
      <c r="C41" s="1">
        <v>3224</v>
      </c>
      <c r="D41" s="10">
        <v>19141.160000000036</v>
      </c>
      <c r="E41" s="10">
        <v>7797.9100000000308</v>
      </c>
      <c r="F41" s="10">
        <v>11343.250000000005</v>
      </c>
      <c r="G41" s="7">
        <v>39</v>
      </c>
    </row>
    <row r="42" spans="1:7" x14ac:dyDescent="0.25">
      <c r="A42" s="5" t="s">
        <v>99</v>
      </c>
      <c r="B42" s="1">
        <v>10914</v>
      </c>
      <c r="C42" s="1">
        <v>3536</v>
      </c>
      <c r="D42" s="10">
        <v>17680.560000000107</v>
      </c>
      <c r="E42" s="10">
        <v>7462.6599999999944</v>
      </c>
      <c r="F42" s="10">
        <v>10217.900000000112</v>
      </c>
      <c r="G42" s="7">
        <v>40</v>
      </c>
    </row>
    <row r="43" spans="1:7" x14ac:dyDescent="0.25">
      <c r="A43" s="5" t="s">
        <v>91</v>
      </c>
      <c r="B43" s="1">
        <v>7044</v>
      </c>
      <c r="C43" s="1">
        <v>2307</v>
      </c>
      <c r="D43" s="10">
        <v>16504.739999999936</v>
      </c>
      <c r="E43" s="10">
        <v>6676.2999999999884</v>
      </c>
      <c r="F43" s="10">
        <v>9828.4399999999478</v>
      </c>
      <c r="G43" s="7">
        <v>41</v>
      </c>
    </row>
    <row r="44" spans="1:7" x14ac:dyDescent="0.25">
      <c r="A44" s="5" t="s">
        <v>9</v>
      </c>
      <c r="B44" s="1">
        <v>7423</v>
      </c>
      <c r="C44" s="1">
        <v>2384</v>
      </c>
      <c r="D44" s="10">
        <v>16359.810000000229</v>
      </c>
      <c r="E44" s="10">
        <v>6541.1099999999969</v>
      </c>
      <c r="F44" s="10">
        <v>9818.7000000002317</v>
      </c>
      <c r="G44" s="7">
        <v>42</v>
      </c>
    </row>
    <row r="45" spans="1:7" x14ac:dyDescent="0.25">
      <c r="A45" s="5" t="s">
        <v>78</v>
      </c>
      <c r="B45" s="1">
        <v>8324</v>
      </c>
      <c r="C45" s="1">
        <v>2686</v>
      </c>
      <c r="D45" s="10">
        <v>16411.62999999983</v>
      </c>
      <c r="E45" s="10">
        <v>6637.1300000000165</v>
      </c>
      <c r="F45" s="10">
        <v>9774.4999999998145</v>
      </c>
      <c r="G45" s="7">
        <v>43</v>
      </c>
    </row>
    <row r="46" spans="1:7" x14ac:dyDescent="0.25">
      <c r="A46" s="5" t="s">
        <v>73</v>
      </c>
      <c r="B46" s="1">
        <v>7425</v>
      </c>
      <c r="C46" s="1">
        <v>2413</v>
      </c>
      <c r="D46" s="10">
        <v>15680.420000000022</v>
      </c>
      <c r="E46" s="10">
        <v>6495.7200000000275</v>
      </c>
      <c r="F46" s="10">
        <v>9184.6999999999935</v>
      </c>
      <c r="G46" s="7">
        <v>44</v>
      </c>
    </row>
    <row r="47" spans="1:7" x14ac:dyDescent="0.25">
      <c r="A47" s="5" t="s">
        <v>43</v>
      </c>
      <c r="B47" s="1">
        <v>6116</v>
      </c>
      <c r="C47" s="1">
        <v>1974</v>
      </c>
      <c r="D47" s="10">
        <v>13684.980000000089</v>
      </c>
      <c r="E47" s="10">
        <v>5174.590000000022</v>
      </c>
      <c r="F47" s="10">
        <v>8510.3900000000667</v>
      </c>
      <c r="G47" s="7">
        <v>45</v>
      </c>
    </row>
    <row r="48" spans="1:7" x14ac:dyDescent="0.25">
      <c r="A48" s="5" t="s">
        <v>57</v>
      </c>
      <c r="B48" s="1">
        <v>5196</v>
      </c>
      <c r="C48" s="1">
        <v>1671</v>
      </c>
      <c r="D48" s="10">
        <v>14388.659999999954</v>
      </c>
      <c r="E48" s="10">
        <v>6024.469999999953</v>
      </c>
      <c r="F48" s="10">
        <v>8364.1900000000023</v>
      </c>
      <c r="G48" s="7">
        <v>46</v>
      </c>
    </row>
    <row r="49" spans="1:7" x14ac:dyDescent="0.25">
      <c r="A49" s="5" t="s">
        <v>34</v>
      </c>
      <c r="B49" s="1">
        <v>7351</v>
      </c>
      <c r="C49" s="1">
        <v>2340</v>
      </c>
      <c r="D49" s="10">
        <v>14071.109999999911</v>
      </c>
      <c r="E49" s="10">
        <v>5854.2699999999968</v>
      </c>
      <c r="F49" s="10">
        <v>8216.8399999999147</v>
      </c>
      <c r="G49" s="7">
        <v>47</v>
      </c>
    </row>
    <row r="50" spans="1:7" x14ac:dyDescent="0.25">
      <c r="A50" s="5" t="s">
        <v>42</v>
      </c>
      <c r="B50" s="1">
        <v>6085</v>
      </c>
      <c r="C50" s="1">
        <v>1971</v>
      </c>
      <c r="D50" s="10">
        <v>13311.410000000089</v>
      </c>
      <c r="E50" s="10">
        <v>5109.9500000000235</v>
      </c>
      <c r="F50" s="10">
        <v>8201.4600000000646</v>
      </c>
      <c r="G50" s="7">
        <v>48</v>
      </c>
    </row>
    <row r="51" spans="1:7" x14ac:dyDescent="0.25">
      <c r="A51" s="5" t="s">
        <v>96</v>
      </c>
      <c r="B51" s="1">
        <v>5861</v>
      </c>
      <c r="C51" s="1">
        <v>1882</v>
      </c>
      <c r="D51" s="10">
        <v>11509.479999999996</v>
      </c>
      <c r="E51" s="10">
        <v>4615.3700000000372</v>
      </c>
      <c r="F51" s="10">
        <v>6894.1099999999587</v>
      </c>
      <c r="G51" s="7">
        <v>49</v>
      </c>
    </row>
    <row r="52" spans="1:7" x14ac:dyDescent="0.25">
      <c r="A52" s="5" t="s">
        <v>59</v>
      </c>
      <c r="B52" s="1">
        <v>4246</v>
      </c>
      <c r="C52" s="1">
        <v>1381</v>
      </c>
      <c r="D52" s="10">
        <v>11617.740000000011</v>
      </c>
      <c r="E52" s="10">
        <v>4769.1099999999824</v>
      </c>
      <c r="F52" s="10">
        <v>6848.6300000000283</v>
      </c>
      <c r="G52" s="7">
        <v>50</v>
      </c>
    </row>
    <row r="53" spans="1:7" x14ac:dyDescent="0.25">
      <c r="A53" s="5" t="s">
        <v>114</v>
      </c>
      <c r="B53" s="1">
        <v>5075</v>
      </c>
      <c r="C53" s="1">
        <v>1677</v>
      </c>
      <c r="D53" s="10">
        <v>11002.23000000001</v>
      </c>
      <c r="E53" s="10">
        <v>4183.099999999994</v>
      </c>
      <c r="F53" s="10">
        <v>6819.1300000000165</v>
      </c>
      <c r="G53" s="7">
        <v>51</v>
      </c>
    </row>
    <row r="54" spans="1:7" x14ac:dyDescent="0.25">
      <c r="A54" s="5" t="s">
        <v>86</v>
      </c>
      <c r="B54" s="1">
        <v>4348</v>
      </c>
      <c r="C54" s="1">
        <v>1388</v>
      </c>
      <c r="D54" s="10">
        <v>11566.719999999981</v>
      </c>
      <c r="E54" s="10">
        <v>4866.8000000000166</v>
      </c>
      <c r="F54" s="10">
        <v>6699.9199999999646</v>
      </c>
      <c r="G54" s="7">
        <v>52</v>
      </c>
    </row>
    <row r="55" spans="1:7" x14ac:dyDescent="0.25">
      <c r="A55" s="5" t="s">
        <v>105</v>
      </c>
      <c r="B55" s="1">
        <v>4686</v>
      </c>
      <c r="C55" s="1">
        <v>1527</v>
      </c>
      <c r="D55" s="10">
        <v>10289.749999999862</v>
      </c>
      <c r="E55" s="10">
        <v>4121.3099999999931</v>
      </c>
      <c r="F55" s="10">
        <v>6168.4399999998686</v>
      </c>
      <c r="G55" s="7">
        <v>53</v>
      </c>
    </row>
    <row r="56" spans="1:7" x14ac:dyDescent="0.25">
      <c r="A56" s="5" t="s">
        <v>29</v>
      </c>
      <c r="B56" s="1">
        <v>4589</v>
      </c>
      <c r="C56" s="1">
        <v>1492</v>
      </c>
      <c r="D56" s="10">
        <v>9469.9400000000351</v>
      </c>
      <c r="E56" s="10">
        <v>3697.8400000000033</v>
      </c>
      <c r="F56" s="10">
        <v>5772.1000000000313</v>
      </c>
      <c r="G56" s="7">
        <v>54</v>
      </c>
    </row>
    <row r="57" spans="1:7" x14ac:dyDescent="0.25">
      <c r="A57" s="5" t="s">
        <v>80</v>
      </c>
      <c r="B57" s="1">
        <v>4338</v>
      </c>
      <c r="C57" s="1">
        <v>1384</v>
      </c>
      <c r="D57" s="10">
        <v>9671.390000000094</v>
      </c>
      <c r="E57" s="10">
        <v>3912.3299999999831</v>
      </c>
      <c r="F57" s="10">
        <v>5759.0600000001104</v>
      </c>
      <c r="G57" s="7">
        <v>55</v>
      </c>
    </row>
    <row r="58" spans="1:7" x14ac:dyDescent="0.25">
      <c r="A58" s="5" t="s">
        <v>113</v>
      </c>
      <c r="B58" s="1">
        <v>4033</v>
      </c>
      <c r="C58" s="1">
        <v>1304</v>
      </c>
      <c r="D58" s="10">
        <v>9605.3999999999287</v>
      </c>
      <c r="E58" s="10">
        <v>3917.7700000000114</v>
      </c>
      <c r="F58" s="10">
        <v>5687.6299999999173</v>
      </c>
      <c r="G58" s="7">
        <v>56</v>
      </c>
    </row>
    <row r="59" spans="1:7" x14ac:dyDescent="0.25">
      <c r="A59" s="5" t="s">
        <v>77</v>
      </c>
      <c r="B59" s="1">
        <v>4724</v>
      </c>
      <c r="C59" s="1">
        <v>1547</v>
      </c>
      <c r="D59" s="10">
        <v>10153.390000000085</v>
      </c>
      <c r="E59" s="10">
        <v>4491.7199999999812</v>
      </c>
      <c r="F59" s="10">
        <v>5661.6700000001038</v>
      </c>
      <c r="G59" s="7">
        <v>57</v>
      </c>
    </row>
    <row r="60" spans="1:7" x14ac:dyDescent="0.25">
      <c r="A60" s="5" t="s">
        <v>55</v>
      </c>
      <c r="B60" s="1">
        <v>4451</v>
      </c>
      <c r="C60" s="1">
        <v>1429</v>
      </c>
      <c r="D60" s="10">
        <v>9853.9499999999134</v>
      </c>
      <c r="E60" s="10">
        <v>4298.9399999999632</v>
      </c>
      <c r="F60" s="10">
        <v>5555.0099999999502</v>
      </c>
      <c r="G60" s="7">
        <v>58</v>
      </c>
    </row>
    <row r="61" spans="1:7" x14ac:dyDescent="0.25">
      <c r="A61" s="5" t="s">
        <v>44</v>
      </c>
      <c r="B61" s="1">
        <v>5114</v>
      </c>
      <c r="C61" s="1">
        <v>1648</v>
      </c>
      <c r="D61" s="10">
        <v>9417.3000000000211</v>
      </c>
      <c r="E61" s="10">
        <v>3912.2200000000234</v>
      </c>
      <c r="F61" s="10">
        <v>5505.0799999999981</v>
      </c>
      <c r="G61" s="7">
        <v>59</v>
      </c>
    </row>
    <row r="62" spans="1:7" x14ac:dyDescent="0.25">
      <c r="A62" s="5" t="s">
        <v>75</v>
      </c>
      <c r="B62" s="1">
        <v>2770</v>
      </c>
      <c r="C62" s="1">
        <v>885</v>
      </c>
      <c r="D62" s="10">
        <v>8241.2000000000317</v>
      </c>
      <c r="E62" s="10">
        <v>3121.8300000000122</v>
      </c>
      <c r="F62" s="10">
        <v>5119.370000000019</v>
      </c>
      <c r="G62" s="7">
        <v>60</v>
      </c>
    </row>
    <row r="63" spans="1:7" x14ac:dyDescent="0.25">
      <c r="A63" s="5" t="s">
        <v>107</v>
      </c>
      <c r="B63" s="1">
        <v>5919</v>
      </c>
      <c r="C63" s="1">
        <v>1882</v>
      </c>
      <c r="D63" s="10">
        <v>8466.8599999999806</v>
      </c>
      <c r="E63" s="10">
        <v>3438.9700000000071</v>
      </c>
      <c r="F63" s="10">
        <v>5027.889999999974</v>
      </c>
      <c r="G63" s="7">
        <v>61</v>
      </c>
    </row>
    <row r="64" spans="1:7" x14ac:dyDescent="0.25">
      <c r="A64" s="5" t="s">
        <v>98</v>
      </c>
      <c r="B64" s="1">
        <v>4966</v>
      </c>
      <c r="C64" s="1">
        <v>1593</v>
      </c>
      <c r="D64" s="10">
        <v>8640.6199999999717</v>
      </c>
      <c r="E64" s="10">
        <v>3632.0299999999966</v>
      </c>
      <c r="F64" s="10">
        <v>5008.5899999999747</v>
      </c>
      <c r="G64" s="7">
        <v>62</v>
      </c>
    </row>
    <row r="65" spans="1:7" x14ac:dyDescent="0.25">
      <c r="A65" s="5" t="s">
        <v>12</v>
      </c>
      <c r="B65" s="1">
        <v>4132</v>
      </c>
      <c r="C65" s="1">
        <v>1345</v>
      </c>
      <c r="D65" s="10">
        <v>8155.3299999999927</v>
      </c>
      <c r="E65" s="10">
        <v>3530.2400000000289</v>
      </c>
      <c r="F65" s="10">
        <v>4625.0899999999638</v>
      </c>
      <c r="G65" s="7">
        <v>63</v>
      </c>
    </row>
    <row r="66" spans="1:7" x14ac:dyDescent="0.25">
      <c r="A66" s="5" t="s">
        <v>50</v>
      </c>
      <c r="B66" s="1">
        <v>2785</v>
      </c>
      <c r="C66" s="1">
        <v>909</v>
      </c>
      <c r="D66" s="10">
        <v>7186.7799999999988</v>
      </c>
      <c r="E66" s="10">
        <v>2902.789999999989</v>
      </c>
      <c r="F66" s="10">
        <v>4283.9900000000098</v>
      </c>
      <c r="G66" s="7">
        <v>64</v>
      </c>
    </row>
    <row r="67" spans="1:7" x14ac:dyDescent="0.25">
      <c r="A67" s="5" t="s">
        <v>30</v>
      </c>
      <c r="B67" s="1">
        <v>2692</v>
      </c>
      <c r="C67" s="1">
        <v>852</v>
      </c>
      <c r="D67" s="10">
        <v>7048.6799999999785</v>
      </c>
      <c r="E67" s="10">
        <v>2980.97999999998</v>
      </c>
      <c r="F67" s="10">
        <v>4067.6999999999985</v>
      </c>
      <c r="G67" s="7">
        <v>65</v>
      </c>
    </row>
    <row r="68" spans="1:7" x14ac:dyDescent="0.25">
      <c r="A68" s="5" t="s">
        <v>108</v>
      </c>
      <c r="B68" s="1">
        <v>4013</v>
      </c>
      <c r="C68" s="1">
        <v>1312</v>
      </c>
      <c r="D68" s="10">
        <v>6995.0899999999374</v>
      </c>
      <c r="E68" s="10">
        <v>2996.2400000000066</v>
      </c>
      <c r="F68" s="10">
        <v>3998.8499999999308</v>
      </c>
      <c r="G68" s="7">
        <v>66</v>
      </c>
    </row>
    <row r="69" spans="1:7" x14ac:dyDescent="0.25">
      <c r="A69" s="5" t="s">
        <v>79</v>
      </c>
      <c r="B69" s="1">
        <v>2861</v>
      </c>
      <c r="C69" s="1">
        <v>909</v>
      </c>
      <c r="D69" s="10">
        <v>6611.0400000000263</v>
      </c>
      <c r="E69" s="10">
        <v>2638.0399999999877</v>
      </c>
      <c r="F69" s="10">
        <v>3973.0000000000387</v>
      </c>
      <c r="G69" s="7">
        <v>67</v>
      </c>
    </row>
    <row r="70" spans="1:7" x14ac:dyDescent="0.25">
      <c r="A70" s="5" t="s">
        <v>97</v>
      </c>
      <c r="B70" s="1">
        <v>2296</v>
      </c>
      <c r="C70" s="1">
        <v>738</v>
      </c>
      <c r="D70" s="10">
        <v>6285.2899999999463</v>
      </c>
      <c r="E70" s="10">
        <v>2360.4100000000017</v>
      </c>
      <c r="F70" s="10">
        <v>3924.8799999999446</v>
      </c>
      <c r="G70" s="7">
        <v>68</v>
      </c>
    </row>
    <row r="71" spans="1:7" x14ac:dyDescent="0.25">
      <c r="A71" s="5" t="s">
        <v>2</v>
      </c>
      <c r="B71" s="1">
        <v>4663</v>
      </c>
      <c r="C71" s="1">
        <v>1498</v>
      </c>
      <c r="D71" s="10">
        <v>6434.1399999999721</v>
      </c>
      <c r="E71" s="10">
        <v>2772.4700000000089</v>
      </c>
      <c r="F71" s="10">
        <v>3661.6699999999632</v>
      </c>
      <c r="G71" s="7">
        <v>69</v>
      </c>
    </row>
    <row r="72" spans="1:7" x14ac:dyDescent="0.25">
      <c r="A72" s="5" t="s">
        <v>22</v>
      </c>
      <c r="B72" s="1">
        <v>2520</v>
      </c>
      <c r="C72" s="1">
        <v>808</v>
      </c>
      <c r="D72" s="10">
        <v>6046.4900000000653</v>
      </c>
      <c r="E72" s="10">
        <v>2440.5200000000013</v>
      </c>
      <c r="F72" s="10">
        <v>3605.9700000000639</v>
      </c>
      <c r="G72" s="7">
        <v>70</v>
      </c>
    </row>
    <row r="73" spans="1:7" x14ac:dyDescent="0.25">
      <c r="A73" s="5" t="s">
        <v>94</v>
      </c>
      <c r="B73" s="1">
        <v>2658</v>
      </c>
      <c r="C73" s="1">
        <v>857</v>
      </c>
      <c r="D73" s="10">
        <v>6274.7300000000096</v>
      </c>
      <c r="E73" s="10">
        <v>2737.7899999999931</v>
      </c>
      <c r="F73" s="10">
        <v>3536.9400000000164</v>
      </c>
      <c r="G73" s="7">
        <v>71</v>
      </c>
    </row>
    <row r="74" spans="1:7" x14ac:dyDescent="0.25">
      <c r="A74" s="5" t="s">
        <v>27</v>
      </c>
      <c r="B74" s="1">
        <v>4122</v>
      </c>
      <c r="C74" s="1">
        <v>1333</v>
      </c>
      <c r="D74" s="10">
        <v>5552.9799999999886</v>
      </c>
      <c r="E74" s="10">
        <v>2056.2400000000171</v>
      </c>
      <c r="F74" s="10">
        <v>3496.7399999999716</v>
      </c>
      <c r="G74" s="7">
        <v>72</v>
      </c>
    </row>
    <row r="75" spans="1:7" x14ac:dyDescent="0.25">
      <c r="A75" s="5" t="s">
        <v>112</v>
      </c>
      <c r="B75" s="1">
        <v>2848</v>
      </c>
      <c r="C75" s="1">
        <v>918</v>
      </c>
      <c r="D75" s="10">
        <v>5965.1199999999535</v>
      </c>
      <c r="E75" s="10">
        <v>2477.5100000000043</v>
      </c>
      <c r="F75" s="10">
        <v>3487.6099999999492</v>
      </c>
      <c r="G75" s="7">
        <v>73</v>
      </c>
    </row>
    <row r="76" spans="1:7" x14ac:dyDescent="0.25">
      <c r="A76" s="5" t="s">
        <v>36</v>
      </c>
      <c r="B76" s="1">
        <v>2710</v>
      </c>
      <c r="C76" s="1">
        <v>881</v>
      </c>
      <c r="D76" s="10">
        <v>5602.6300000000283</v>
      </c>
      <c r="E76" s="10">
        <v>2130.1400000000026</v>
      </c>
      <c r="F76" s="10">
        <v>3472.4900000000257</v>
      </c>
      <c r="G76" s="7">
        <v>74</v>
      </c>
    </row>
    <row r="77" spans="1:7" x14ac:dyDescent="0.25">
      <c r="A77" s="5" t="s">
        <v>81</v>
      </c>
      <c r="B77" s="1">
        <v>2517</v>
      </c>
      <c r="C77" s="1">
        <v>824</v>
      </c>
      <c r="D77" s="10">
        <v>5352.7599999999675</v>
      </c>
      <c r="E77" s="10">
        <v>1974.1399999999892</v>
      </c>
      <c r="F77" s="10">
        <v>3378.6199999999781</v>
      </c>
      <c r="G77" s="7">
        <v>75</v>
      </c>
    </row>
    <row r="78" spans="1:7" x14ac:dyDescent="0.25">
      <c r="A78" s="5" t="s">
        <v>76</v>
      </c>
      <c r="B78" s="1">
        <v>2671</v>
      </c>
      <c r="C78" s="1">
        <v>872</v>
      </c>
      <c r="D78" s="10">
        <v>5483.6199999999635</v>
      </c>
      <c r="E78" s="10">
        <v>2109.9099999999994</v>
      </c>
      <c r="F78" s="10">
        <v>3373.7099999999641</v>
      </c>
      <c r="G78" s="7">
        <v>76</v>
      </c>
    </row>
    <row r="79" spans="1:7" x14ac:dyDescent="0.25">
      <c r="A79" s="5" t="s">
        <v>37</v>
      </c>
      <c r="B79" s="1">
        <v>2856</v>
      </c>
      <c r="C79" s="1">
        <v>914</v>
      </c>
      <c r="D79" s="10">
        <v>5843.7500000000055</v>
      </c>
      <c r="E79" s="10">
        <v>2625.8799999999837</v>
      </c>
      <c r="F79" s="10">
        <v>3217.8700000000217</v>
      </c>
      <c r="G79" s="7">
        <v>77</v>
      </c>
    </row>
    <row r="80" spans="1:7" x14ac:dyDescent="0.25">
      <c r="A80" s="5" t="s">
        <v>14</v>
      </c>
      <c r="B80" s="1">
        <v>2170</v>
      </c>
      <c r="C80" s="1">
        <v>714</v>
      </c>
      <c r="D80" s="10">
        <v>5179.66</v>
      </c>
      <c r="E80" s="10">
        <v>1972.5000000000009</v>
      </c>
      <c r="F80" s="10">
        <v>3207.1599999999989</v>
      </c>
      <c r="G80" s="7">
        <v>78</v>
      </c>
    </row>
    <row r="81" spans="1:7" x14ac:dyDescent="0.25">
      <c r="A81" s="5" t="s">
        <v>69</v>
      </c>
      <c r="B81" s="1">
        <v>2259</v>
      </c>
      <c r="C81" s="1">
        <v>737</v>
      </c>
      <c r="D81" s="10">
        <v>5325.7499999999973</v>
      </c>
      <c r="E81" s="10">
        <v>2123.2700000000018</v>
      </c>
      <c r="F81" s="10">
        <v>3202.4799999999955</v>
      </c>
      <c r="G81" s="7">
        <v>79</v>
      </c>
    </row>
    <row r="82" spans="1:7" x14ac:dyDescent="0.25">
      <c r="A82" s="5" t="s">
        <v>53</v>
      </c>
      <c r="B82" s="1">
        <v>2497</v>
      </c>
      <c r="C82" s="1">
        <v>812</v>
      </c>
      <c r="D82" s="10">
        <v>5365.7100000000464</v>
      </c>
      <c r="E82" s="10">
        <v>2181.09</v>
      </c>
      <c r="F82" s="10">
        <v>3184.6200000000463</v>
      </c>
      <c r="G82" s="7">
        <v>80</v>
      </c>
    </row>
    <row r="83" spans="1:7" x14ac:dyDescent="0.25">
      <c r="A83" s="5" t="s">
        <v>93</v>
      </c>
      <c r="B83" s="1">
        <v>2436</v>
      </c>
      <c r="C83" s="1">
        <v>785</v>
      </c>
      <c r="D83" s="10">
        <v>4598.8700000000126</v>
      </c>
      <c r="E83" s="10">
        <v>1928.9500000000126</v>
      </c>
      <c r="F83" s="10">
        <v>2669.92</v>
      </c>
      <c r="G83" s="7">
        <v>81</v>
      </c>
    </row>
    <row r="84" spans="1:7" x14ac:dyDescent="0.25">
      <c r="A84" s="5" t="s">
        <v>41</v>
      </c>
      <c r="B84" s="1">
        <v>2565</v>
      </c>
      <c r="C84" s="1">
        <v>838</v>
      </c>
      <c r="D84" s="10">
        <v>4774.0299999999988</v>
      </c>
      <c r="E84" s="10">
        <v>2156.5199999999945</v>
      </c>
      <c r="F84" s="10">
        <v>2617.5100000000043</v>
      </c>
      <c r="G84" s="7">
        <v>82</v>
      </c>
    </row>
    <row r="85" spans="1:7" x14ac:dyDescent="0.25">
      <c r="A85" s="5" t="s">
        <v>89</v>
      </c>
      <c r="B85" s="1">
        <v>1082</v>
      </c>
      <c r="C85" s="1">
        <v>354</v>
      </c>
      <c r="D85" s="10">
        <v>3380.2199999999993</v>
      </c>
      <c r="E85" s="10">
        <v>1065.4799999999973</v>
      </c>
      <c r="F85" s="10">
        <v>2314.7400000000021</v>
      </c>
      <c r="G85" s="7">
        <v>83</v>
      </c>
    </row>
    <row r="86" spans="1:7" x14ac:dyDescent="0.25">
      <c r="A86" s="5" t="s">
        <v>90</v>
      </c>
      <c r="B86" s="1">
        <v>2054</v>
      </c>
      <c r="C86" s="1">
        <v>661</v>
      </c>
      <c r="D86" s="10">
        <v>3853.0499999999979</v>
      </c>
      <c r="E86" s="10">
        <v>1544.8600000000113</v>
      </c>
      <c r="F86" s="10">
        <v>2308.1899999999869</v>
      </c>
      <c r="G86" s="7">
        <v>84</v>
      </c>
    </row>
    <row r="87" spans="1:7" x14ac:dyDescent="0.25">
      <c r="A87" s="5" t="s">
        <v>68</v>
      </c>
      <c r="B87" s="1">
        <v>2001</v>
      </c>
      <c r="C87" s="1">
        <v>661</v>
      </c>
      <c r="D87" s="10">
        <v>4167.5099999999802</v>
      </c>
      <c r="E87" s="10">
        <v>1863.7500000000043</v>
      </c>
      <c r="F87" s="10">
        <v>2303.7599999999757</v>
      </c>
      <c r="G87" s="7">
        <v>85</v>
      </c>
    </row>
    <row r="88" spans="1:7" x14ac:dyDescent="0.25">
      <c r="A88" s="5" t="s">
        <v>49</v>
      </c>
      <c r="B88" s="1">
        <v>1177</v>
      </c>
      <c r="C88" s="1">
        <v>373</v>
      </c>
      <c r="D88" s="10">
        <v>3201.2299999999996</v>
      </c>
      <c r="E88" s="10">
        <v>1463.0300000000009</v>
      </c>
      <c r="F88" s="10">
        <v>1738.1999999999987</v>
      </c>
      <c r="G88" s="7">
        <v>86</v>
      </c>
    </row>
    <row r="89" spans="1:7" x14ac:dyDescent="0.25">
      <c r="A89" s="5" t="s">
        <v>66</v>
      </c>
      <c r="B89" s="1">
        <v>1098</v>
      </c>
      <c r="C89" s="1">
        <v>353</v>
      </c>
      <c r="D89" s="10">
        <v>2996.8399999999979</v>
      </c>
      <c r="E89" s="10">
        <v>1292.0999999999983</v>
      </c>
      <c r="F89" s="10">
        <v>1704.7399999999996</v>
      </c>
      <c r="G89" s="7">
        <v>87</v>
      </c>
    </row>
    <row r="90" spans="1:7" x14ac:dyDescent="0.25">
      <c r="A90" s="5" t="s">
        <v>10</v>
      </c>
      <c r="B90" s="1">
        <v>1012</v>
      </c>
      <c r="C90" s="1">
        <v>326</v>
      </c>
      <c r="D90" s="10">
        <v>2899.809999999999</v>
      </c>
      <c r="E90" s="10">
        <v>1277.4000000000017</v>
      </c>
      <c r="F90" s="10">
        <v>1622.4099999999974</v>
      </c>
      <c r="G90" s="7">
        <v>88</v>
      </c>
    </row>
    <row r="91" spans="1:7" x14ac:dyDescent="0.25">
      <c r="A91" s="5" t="s">
        <v>52</v>
      </c>
      <c r="B91" s="1">
        <v>1142</v>
      </c>
      <c r="C91" s="1">
        <v>368</v>
      </c>
      <c r="D91" s="10">
        <v>2778.7599999999979</v>
      </c>
      <c r="E91" s="10">
        <v>1157.6399999999981</v>
      </c>
      <c r="F91" s="10">
        <v>1621.12</v>
      </c>
      <c r="G91" s="7">
        <v>89</v>
      </c>
    </row>
    <row r="92" spans="1:7" x14ac:dyDescent="0.25">
      <c r="A92" s="5" t="s">
        <v>67</v>
      </c>
      <c r="B92" s="1">
        <v>2523</v>
      </c>
      <c r="C92" s="1">
        <v>814</v>
      </c>
      <c r="D92" s="10">
        <v>2603.1199999999976</v>
      </c>
      <c r="E92" s="10">
        <v>1006.1399999999982</v>
      </c>
      <c r="F92" s="10">
        <v>1596.9799999999996</v>
      </c>
      <c r="G92" s="7">
        <v>90</v>
      </c>
    </row>
    <row r="93" spans="1:7" x14ac:dyDescent="0.25">
      <c r="A93" s="5" t="s">
        <v>11</v>
      </c>
      <c r="B93" s="1">
        <v>1114</v>
      </c>
      <c r="C93" s="1">
        <v>355</v>
      </c>
      <c r="D93" s="10">
        <v>2862.5199999999882</v>
      </c>
      <c r="E93" s="10">
        <v>1342.2599999999952</v>
      </c>
      <c r="F93" s="10">
        <v>1520.2599999999929</v>
      </c>
      <c r="G93" s="7">
        <v>91</v>
      </c>
    </row>
    <row r="94" spans="1:7" x14ac:dyDescent="0.25">
      <c r="A94" s="5" t="s">
        <v>72</v>
      </c>
      <c r="B94" s="1">
        <v>1085</v>
      </c>
      <c r="C94" s="1">
        <v>352</v>
      </c>
      <c r="D94" s="10">
        <v>2511.7100000000082</v>
      </c>
      <c r="E94" s="10">
        <v>1014.6200000000022</v>
      </c>
      <c r="F94" s="10">
        <v>1497.0900000000061</v>
      </c>
      <c r="G94" s="7">
        <v>92</v>
      </c>
    </row>
    <row r="95" spans="1:7" x14ac:dyDescent="0.25">
      <c r="A95" s="5" t="s">
        <v>1</v>
      </c>
      <c r="B95" s="1">
        <v>2181</v>
      </c>
      <c r="C95" s="1">
        <v>688</v>
      </c>
      <c r="D95" s="10">
        <v>2497.6299999999865</v>
      </c>
      <c r="E95" s="10">
        <v>1032.259999999997</v>
      </c>
      <c r="F95" s="10">
        <v>1465.3699999999894</v>
      </c>
      <c r="G95" s="7">
        <v>93</v>
      </c>
    </row>
    <row r="96" spans="1:7" x14ac:dyDescent="0.25">
      <c r="A96" s="5" t="s">
        <v>102</v>
      </c>
      <c r="B96" s="1">
        <v>1180</v>
      </c>
      <c r="C96" s="1">
        <v>383</v>
      </c>
      <c r="D96" s="10">
        <v>2350.8199999999943</v>
      </c>
      <c r="E96" s="10">
        <v>930.97999999999831</v>
      </c>
      <c r="F96" s="10">
        <v>1419.8399999999961</v>
      </c>
      <c r="G96" s="7">
        <v>94</v>
      </c>
    </row>
    <row r="97" spans="1:7" x14ac:dyDescent="0.25">
      <c r="A97" s="5" t="s">
        <v>95</v>
      </c>
      <c r="B97" s="1">
        <v>1044</v>
      </c>
      <c r="C97" s="1">
        <v>340</v>
      </c>
      <c r="D97" s="10">
        <v>2460.1800000000057</v>
      </c>
      <c r="E97" s="10">
        <v>1077.9900000000018</v>
      </c>
      <c r="F97" s="10">
        <v>1382.1900000000039</v>
      </c>
      <c r="G97" s="7">
        <v>95</v>
      </c>
    </row>
    <row r="98" spans="1:7" x14ac:dyDescent="0.25">
      <c r="A98" s="5" t="s">
        <v>33</v>
      </c>
      <c r="B98" s="1">
        <v>1078</v>
      </c>
      <c r="C98" s="1">
        <v>357</v>
      </c>
      <c r="D98" s="10">
        <v>2238.84</v>
      </c>
      <c r="E98" s="10">
        <v>892.96999999999946</v>
      </c>
      <c r="F98" s="10">
        <v>1345.8700000000008</v>
      </c>
      <c r="G98" s="7">
        <v>96</v>
      </c>
    </row>
    <row r="99" spans="1:7" x14ac:dyDescent="0.25">
      <c r="A99" s="5" t="s">
        <v>58</v>
      </c>
      <c r="B99" s="1">
        <v>964</v>
      </c>
      <c r="C99" s="1">
        <v>311</v>
      </c>
      <c r="D99" s="10">
        <v>2117.84</v>
      </c>
      <c r="E99" s="10">
        <v>820.93000000000029</v>
      </c>
      <c r="F99" s="10">
        <v>1296.9099999999999</v>
      </c>
      <c r="G99" s="7">
        <v>97</v>
      </c>
    </row>
    <row r="100" spans="1:7" x14ac:dyDescent="0.25">
      <c r="A100" s="5" t="s">
        <v>106</v>
      </c>
      <c r="B100" s="1">
        <v>960</v>
      </c>
      <c r="C100" s="1">
        <v>309</v>
      </c>
      <c r="D100" s="10">
        <v>2171.8300000000045</v>
      </c>
      <c r="E100" s="10">
        <v>895.25000000000023</v>
      </c>
      <c r="F100" s="10">
        <v>1276.5800000000042</v>
      </c>
      <c r="G100" s="7">
        <v>98</v>
      </c>
    </row>
    <row r="101" spans="1:7" x14ac:dyDescent="0.25">
      <c r="A101" s="5" t="s">
        <v>8</v>
      </c>
      <c r="B101" s="1">
        <v>1110</v>
      </c>
      <c r="C101" s="1">
        <v>356</v>
      </c>
      <c r="D101" s="10">
        <v>1943.0199999999998</v>
      </c>
      <c r="E101" s="10">
        <v>703.98000000000513</v>
      </c>
      <c r="F101" s="10">
        <v>1239.0399999999945</v>
      </c>
      <c r="G101" s="7">
        <v>99</v>
      </c>
    </row>
    <row r="102" spans="1:7" x14ac:dyDescent="0.25">
      <c r="A102" s="5" t="s">
        <v>7</v>
      </c>
      <c r="B102" s="1">
        <v>620</v>
      </c>
      <c r="C102" s="1">
        <v>198</v>
      </c>
      <c r="D102" s="10">
        <v>1711.1999999999953</v>
      </c>
      <c r="E102" s="10">
        <v>533.2000000000013</v>
      </c>
      <c r="F102" s="10">
        <v>1177.9999999999941</v>
      </c>
      <c r="G102" s="7">
        <v>100</v>
      </c>
    </row>
    <row r="103" spans="1:7" x14ac:dyDescent="0.25">
      <c r="A103" s="5" t="s">
        <v>88</v>
      </c>
      <c r="B103" s="1">
        <v>973</v>
      </c>
      <c r="C103" s="1">
        <v>320</v>
      </c>
      <c r="D103" s="10">
        <v>1788.5099999999989</v>
      </c>
      <c r="E103" s="10">
        <v>680.27000000000487</v>
      </c>
      <c r="F103" s="10">
        <v>1108.2399999999939</v>
      </c>
      <c r="G103" s="7">
        <v>101</v>
      </c>
    </row>
    <row r="104" spans="1:7" x14ac:dyDescent="0.25">
      <c r="A104" s="5" t="s">
        <v>51</v>
      </c>
      <c r="B104" s="1">
        <v>1083</v>
      </c>
      <c r="C104" s="1">
        <v>343</v>
      </c>
      <c r="D104" s="10">
        <v>1654.9499999999944</v>
      </c>
      <c r="E104" s="10">
        <v>711.21000000000095</v>
      </c>
      <c r="F104" s="10">
        <v>943.73999999999342</v>
      </c>
      <c r="G104" s="7">
        <v>102</v>
      </c>
    </row>
    <row r="105" spans="1:7" x14ac:dyDescent="0.25">
      <c r="A105" s="5" t="s">
        <v>110</v>
      </c>
      <c r="B105" s="1">
        <v>1175</v>
      </c>
      <c r="C105" s="1">
        <v>375</v>
      </c>
      <c r="D105" s="10">
        <v>1633.3799999999956</v>
      </c>
      <c r="E105" s="10">
        <v>740.24999999999568</v>
      </c>
      <c r="F105" s="10">
        <v>893.12999999999988</v>
      </c>
      <c r="G105" s="7">
        <v>103</v>
      </c>
    </row>
    <row r="106" spans="1:7" x14ac:dyDescent="0.25">
      <c r="A106" s="5" t="s">
        <v>38</v>
      </c>
      <c r="B106" s="1">
        <v>1098</v>
      </c>
      <c r="C106" s="1">
        <v>344</v>
      </c>
      <c r="D106" s="10">
        <v>1209.3400000000006</v>
      </c>
      <c r="E106" s="10">
        <v>392.55999999999915</v>
      </c>
      <c r="F106" s="10">
        <v>816.78000000000145</v>
      </c>
      <c r="G106" s="7">
        <v>104</v>
      </c>
    </row>
    <row r="107" spans="1:7" x14ac:dyDescent="0.25">
      <c r="A107" s="5" t="s">
        <v>47</v>
      </c>
      <c r="B107" s="1">
        <v>1112</v>
      </c>
      <c r="C107" s="1">
        <v>372</v>
      </c>
      <c r="D107" s="10">
        <v>1375.0400000000075</v>
      </c>
      <c r="E107" s="10">
        <v>586.73999999999683</v>
      </c>
      <c r="F107" s="10">
        <v>788.30000000001064</v>
      </c>
      <c r="G107" s="7">
        <v>105</v>
      </c>
    </row>
    <row r="108" spans="1:7" x14ac:dyDescent="0.25">
      <c r="A108" s="5" t="s">
        <v>20</v>
      </c>
      <c r="B108" s="1">
        <v>1161</v>
      </c>
      <c r="C108" s="1">
        <v>374</v>
      </c>
      <c r="D108" s="10">
        <v>1329.5699999999947</v>
      </c>
      <c r="E108" s="10">
        <v>549.00999999999885</v>
      </c>
      <c r="F108" s="10">
        <v>780.55999999999585</v>
      </c>
      <c r="G108" s="7">
        <v>106</v>
      </c>
    </row>
    <row r="109" spans="1:7" x14ac:dyDescent="0.25">
      <c r="A109" s="5" t="s">
        <v>87</v>
      </c>
      <c r="B109" s="1">
        <v>534</v>
      </c>
      <c r="C109" s="1">
        <v>172</v>
      </c>
      <c r="D109" s="10">
        <v>1228.1999999999987</v>
      </c>
      <c r="E109" s="10">
        <v>539.34000000000015</v>
      </c>
      <c r="F109" s="10">
        <v>688.85999999999854</v>
      </c>
      <c r="G109" s="7">
        <v>107</v>
      </c>
    </row>
    <row r="110" spans="1:7" x14ac:dyDescent="0.25">
      <c r="A110" s="5" t="s">
        <v>17</v>
      </c>
      <c r="B110" s="1">
        <v>1127</v>
      </c>
      <c r="C110" s="1">
        <v>355</v>
      </c>
      <c r="D110" s="10">
        <v>1100.4699999999939</v>
      </c>
      <c r="E110" s="10">
        <v>457.10000000000059</v>
      </c>
      <c r="F110" s="10">
        <v>643.3699999999933</v>
      </c>
      <c r="G110" s="7">
        <v>108</v>
      </c>
    </row>
    <row r="111" spans="1:7" x14ac:dyDescent="0.25">
      <c r="A111" s="5" t="s">
        <v>103</v>
      </c>
      <c r="B111" s="1">
        <v>526</v>
      </c>
      <c r="C111" s="1">
        <v>173</v>
      </c>
      <c r="D111" s="10">
        <v>841.60000000000139</v>
      </c>
      <c r="E111" s="10">
        <v>368.19999999999931</v>
      </c>
      <c r="F111" s="10">
        <v>473.40000000000208</v>
      </c>
      <c r="G111" s="7">
        <v>109</v>
      </c>
    </row>
    <row r="112" spans="1:7" x14ac:dyDescent="0.25">
      <c r="A112" s="5" t="s">
        <v>109</v>
      </c>
      <c r="B112" s="1">
        <v>515</v>
      </c>
      <c r="C112" s="1">
        <v>168</v>
      </c>
      <c r="D112" s="10">
        <v>623.14999999999793</v>
      </c>
      <c r="E112" s="10">
        <v>278.10000000000048</v>
      </c>
      <c r="F112" s="10">
        <v>345.04999999999745</v>
      </c>
      <c r="G112" s="7">
        <v>110</v>
      </c>
    </row>
    <row r="113" spans="1:7" x14ac:dyDescent="0.25">
      <c r="A113" s="5" t="s">
        <v>71</v>
      </c>
      <c r="B113" s="1">
        <v>450</v>
      </c>
      <c r="C113" s="1">
        <v>149</v>
      </c>
      <c r="D113" s="10">
        <v>445.50000000000028</v>
      </c>
      <c r="E113" s="10">
        <v>211.49999999999957</v>
      </c>
      <c r="F113" s="10">
        <v>234.00000000000071</v>
      </c>
      <c r="G113" s="7">
        <v>111</v>
      </c>
    </row>
    <row r="114" spans="1:7" x14ac:dyDescent="0.25">
      <c r="A114" s="5" t="s">
        <v>0</v>
      </c>
      <c r="B114" s="1">
        <v>833489</v>
      </c>
      <c r="C114" s="1">
        <v>269720</v>
      </c>
      <c r="D114" s="10">
        <v>1764546.4400000072</v>
      </c>
      <c r="E114" s="10">
        <v>711727.66000000096</v>
      </c>
      <c r="F114" s="10">
        <v>1052818.7800000063</v>
      </c>
      <c r="G114" s="7">
        <v>1</v>
      </c>
    </row>
  </sheetData>
  <pageMargins left="0.7" right="0.7" top="0.75" bottom="0.75" header="0.3" footer="0.3"/>
  <pageSetup orientation="portrait"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1971E4-A157-474A-A250-7125BE42DCF6}">
  <dimension ref="A2:M114"/>
  <sheetViews>
    <sheetView topLeftCell="A14" workbookViewId="0">
      <selection activeCell="A99" sqref="A99"/>
    </sheetView>
  </sheetViews>
  <sheetFormatPr defaultRowHeight="15" x14ac:dyDescent="0.25"/>
  <cols>
    <col min="1" max="1" width="15.42578125" bestFit="1" customWidth="1"/>
    <col min="2" max="2" width="17" bestFit="1" customWidth="1"/>
    <col min="3" max="3" width="17.7109375" bestFit="1" customWidth="1"/>
    <col min="12" max="12" width="13.42578125" bestFit="1" customWidth="1"/>
    <col min="13" max="13" width="17" bestFit="1" customWidth="1"/>
  </cols>
  <sheetData>
    <row r="2" spans="1:13" x14ac:dyDescent="0.25">
      <c r="A2" s="2" t="s">
        <v>117</v>
      </c>
      <c r="B2" t="s">
        <v>1681</v>
      </c>
      <c r="C2" t="s">
        <v>1684</v>
      </c>
      <c r="L2" s="2" t="s">
        <v>117</v>
      </c>
      <c r="M2" t="s">
        <v>4</v>
      </c>
    </row>
    <row r="3" spans="1:13" x14ac:dyDescent="0.25">
      <c r="A3" s="5" t="s">
        <v>3057</v>
      </c>
      <c r="B3" s="10">
        <v>143694.96999999887</v>
      </c>
      <c r="C3" s="10">
        <v>85863.449999998586</v>
      </c>
      <c r="L3" s="5" t="s">
        <v>7</v>
      </c>
      <c r="M3" s="1">
        <v>198</v>
      </c>
    </row>
    <row r="4" spans="1:13" x14ac:dyDescent="0.25">
      <c r="A4" s="5" t="s">
        <v>3056</v>
      </c>
      <c r="B4" s="10">
        <v>138556.78999999969</v>
      </c>
      <c r="C4" s="10">
        <v>82717.449999999444</v>
      </c>
      <c r="L4" s="5" t="s">
        <v>8</v>
      </c>
      <c r="M4" s="1">
        <v>356</v>
      </c>
    </row>
    <row r="5" spans="1:13" x14ac:dyDescent="0.25">
      <c r="A5" s="5" t="s">
        <v>3060</v>
      </c>
      <c r="B5" s="10">
        <v>148249.77000000008</v>
      </c>
      <c r="C5" s="10">
        <v>88439.139999999985</v>
      </c>
      <c r="L5" s="5" t="s">
        <v>9</v>
      </c>
      <c r="M5" s="1">
        <v>2384</v>
      </c>
    </row>
    <row r="6" spans="1:13" x14ac:dyDescent="0.25">
      <c r="A6" s="5" t="s">
        <v>3053</v>
      </c>
      <c r="B6" s="10">
        <v>137654.38999999987</v>
      </c>
      <c r="C6" s="10">
        <v>82072.969999999506</v>
      </c>
      <c r="L6" s="5" t="s">
        <v>10</v>
      </c>
      <c r="M6" s="1">
        <v>326</v>
      </c>
    </row>
    <row r="7" spans="1:13" x14ac:dyDescent="0.25">
      <c r="A7" s="5" t="s">
        <v>3061</v>
      </c>
      <c r="B7" s="10">
        <v>139640.09999999951</v>
      </c>
      <c r="C7" s="10">
        <v>83415.419999999853</v>
      </c>
      <c r="L7" s="5" t="s">
        <v>11</v>
      </c>
      <c r="M7" s="1">
        <v>355</v>
      </c>
    </row>
    <row r="8" spans="1:13" x14ac:dyDescent="0.25">
      <c r="A8" s="5" t="s">
        <v>3059</v>
      </c>
      <c r="B8" s="10">
        <v>142381.76999999973</v>
      </c>
      <c r="C8" s="10">
        <v>84997.569999999658</v>
      </c>
      <c r="L8" s="5" t="s">
        <v>12</v>
      </c>
      <c r="M8" s="1">
        <v>1345</v>
      </c>
    </row>
    <row r="9" spans="1:13" x14ac:dyDescent="0.25">
      <c r="A9" s="5" t="s">
        <v>3058</v>
      </c>
      <c r="B9" s="10">
        <v>149190.32000000111</v>
      </c>
      <c r="C9" s="10">
        <v>89021.400000000984</v>
      </c>
      <c r="L9" s="5" t="s">
        <v>13</v>
      </c>
      <c r="M9" s="1">
        <v>5254</v>
      </c>
    </row>
    <row r="10" spans="1:13" x14ac:dyDescent="0.25">
      <c r="A10" s="5" t="s">
        <v>3054</v>
      </c>
      <c r="B10" s="10">
        <v>140917.54999999996</v>
      </c>
      <c r="C10" s="10">
        <v>83985.08</v>
      </c>
      <c r="L10" s="5" t="s">
        <v>14</v>
      </c>
      <c r="M10" s="1">
        <v>714</v>
      </c>
    </row>
    <row r="11" spans="1:13" x14ac:dyDescent="0.25">
      <c r="A11" s="5" t="s">
        <v>3064</v>
      </c>
      <c r="B11" s="10">
        <v>145204.57000000004</v>
      </c>
      <c r="C11" s="10">
        <v>86639.710000000079</v>
      </c>
      <c r="L11" s="5" t="s">
        <v>15</v>
      </c>
      <c r="M11" s="1">
        <v>6000</v>
      </c>
    </row>
    <row r="12" spans="1:13" x14ac:dyDescent="0.25">
      <c r="A12" s="5" t="s">
        <v>3063</v>
      </c>
      <c r="B12" s="10">
        <v>134778.18000000008</v>
      </c>
      <c r="C12" s="10">
        <v>80276.860000000044</v>
      </c>
      <c r="L12" s="5" t="s">
        <v>16</v>
      </c>
      <c r="M12" s="1">
        <v>4073</v>
      </c>
    </row>
    <row r="13" spans="1:13" x14ac:dyDescent="0.25">
      <c r="A13" s="5" t="s">
        <v>3062</v>
      </c>
      <c r="B13" s="10">
        <v>167151.55000000127</v>
      </c>
      <c r="C13" s="10">
        <v>99708.980000001495</v>
      </c>
      <c r="L13" s="5" t="s">
        <v>17</v>
      </c>
      <c r="M13" s="1">
        <v>355</v>
      </c>
    </row>
    <row r="14" spans="1:13" x14ac:dyDescent="0.25">
      <c r="A14" s="5" t="s">
        <v>3055</v>
      </c>
      <c r="B14" s="10">
        <v>177126.4800000012</v>
      </c>
      <c r="C14" s="10">
        <v>105680.75000000092</v>
      </c>
      <c r="L14" s="5" t="s">
        <v>18</v>
      </c>
      <c r="M14" s="1">
        <v>5797</v>
      </c>
    </row>
    <row r="15" spans="1:13" x14ac:dyDescent="0.25">
      <c r="A15" s="5" t="s">
        <v>0</v>
      </c>
      <c r="B15" s="10">
        <v>1764546.4400000072</v>
      </c>
      <c r="C15" s="10">
        <v>1052818.7800000063</v>
      </c>
      <c r="L15" s="5" t="s">
        <v>19</v>
      </c>
      <c r="M15" s="1">
        <v>3224</v>
      </c>
    </row>
    <row r="16" spans="1:13" x14ac:dyDescent="0.25">
      <c r="L16" s="5" t="s">
        <v>20</v>
      </c>
      <c r="M16" s="1">
        <v>374</v>
      </c>
    </row>
    <row r="17" spans="1:13" x14ac:dyDescent="0.25">
      <c r="L17" s="5" t="s">
        <v>21</v>
      </c>
      <c r="M17" s="1">
        <v>3665</v>
      </c>
    </row>
    <row r="18" spans="1:13" x14ac:dyDescent="0.25">
      <c r="A18" s="2" t="s">
        <v>117</v>
      </c>
      <c r="B18" t="s">
        <v>4</v>
      </c>
      <c r="L18" s="5" t="s">
        <v>22</v>
      </c>
      <c r="M18" s="1">
        <v>808</v>
      </c>
    </row>
    <row r="19" spans="1:13" x14ac:dyDescent="0.25">
      <c r="A19" s="5" t="s">
        <v>3091</v>
      </c>
      <c r="B19" s="1">
        <v>136181</v>
      </c>
      <c r="L19" s="5" t="s">
        <v>23</v>
      </c>
      <c r="M19" s="1">
        <v>3454</v>
      </c>
    </row>
    <row r="20" spans="1:13" x14ac:dyDescent="0.25">
      <c r="A20" s="5" t="s">
        <v>3092</v>
      </c>
      <c r="B20" s="1">
        <v>133539</v>
      </c>
      <c r="L20" s="5" t="s">
        <v>24</v>
      </c>
      <c r="M20" s="1">
        <v>3689</v>
      </c>
    </row>
    <row r="21" spans="1:13" x14ac:dyDescent="0.25">
      <c r="A21" s="5" t="s">
        <v>0</v>
      </c>
      <c r="B21" s="1">
        <v>269720</v>
      </c>
      <c r="L21" s="5" t="s">
        <v>25</v>
      </c>
      <c r="M21" s="1">
        <v>3724</v>
      </c>
    </row>
    <row r="22" spans="1:13" x14ac:dyDescent="0.25">
      <c r="L22" s="5" t="s">
        <v>3</v>
      </c>
      <c r="M22" s="1">
        <v>5622</v>
      </c>
    </row>
    <row r="23" spans="1:13" x14ac:dyDescent="0.25">
      <c r="L23" s="5" t="s">
        <v>26</v>
      </c>
      <c r="M23" s="1">
        <v>4574</v>
      </c>
    </row>
    <row r="24" spans="1:13" x14ac:dyDescent="0.25">
      <c r="L24" s="5" t="s">
        <v>27</v>
      </c>
      <c r="M24" s="1">
        <v>1333</v>
      </c>
    </row>
    <row r="25" spans="1:13" x14ac:dyDescent="0.25">
      <c r="L25" s="5" t="s">
        <v>28</v>
      </c>
      <c r="M25" s="1">
        <v>3222</v>
      </c>
    </row>
    <row r="26" spans="1:13" x14ac:dyDescent="0.25">
      <c r="L26" s="5" t="s">
        <v>29</v>
      </c>
      <c r="M26" s="1">
        <v>1492</v>
      </c>
    </row>
    <row r="27" spans="1:13" x14ac:dyDescent="0.25">
      <c r="L27" s="5" t="s">
        <v>30</v>
      </c>
      <c r="M27" s="1">
        <v>852</v>
      </c>
    </row>
    <row r="28" spans="1:13" x14ac:dyDescent="0.25">
      <c r="L28" s="5" t="s">
        <v>31</v>
      </c>
      <c r="M28" s="1">
        <v>3178</v>
      </c>
    </row>
    <row r="29" spans="1:13" x14ac:dyDescent="0.25">
      <c r="L29" s="5" t="s">
        <v>32</v>
      </c>
      <c r="M29" s="1">
        <v>5382</v>
      </c>
    </row>
    <row r="30" spans="1:13" x14ac:dyDescent="0.25">
      <c r="A30" s="2" t="s">
        <v>117</v>
      </c>
      <c r="B30" t="s">
        <v>3066</v>
      </c>
      <c r="C30" t="s">
        <v>3065</v>
      </c>
      <c r="L30" s="5" t="s">
        <v>33</v>
      </c>
      <c r="M30" s="1">
        <v>357</v>
      </c>
    </row>
    <row r="31" spans="1:13" x14ac:dyDescent="0.25">
      <c r="A31" s="5" t="s">
        <v>3057</v>
      </c>
      <c r="B31" s="1">
        <v>67941</v>
      </c>
      <c r="C31" s="1">
        <v>693</v>
      </c>
      <c r="L31" s="5" t="s">
        <v>34</v>
      </c>
      <c r="M31" s="1">
        <v>2340</v>
      </c>
    </row>
    <row r="32" spans="1:13" x14ac:dyDescent="0.25">
      <c r="A32" s="5" t="s">
        <v>3056</v>
      </c>
      <c r="B32" s="1">
        <v>65388</v>
      </c>
      <c r="C32" s="1">
        <v>661</v>
      </c>
      <c r="L32" s="5" t="s">
        <v>35</v>
      </c>
      <c r="M32" s="1">
        <v>5223</v>
      </c>
    </row>
    <row r="33" spans="1:13" x14ac:dyDescent="0.25">
      <c r="A33" s="5" t="s">
        <v>3060</v>
      </c>
      <c r="B33" s="1">
        <v>70040</v>
      </c>
      <c r="C33" s="1">
        <v>697</v>
      </c>
      <c r="L33" s="5" t="s">
        <v>36</v>
      </c>
      <c r="M33" s="1">
        <v>881</v>
      </c>
    </row>
    <row r="34" spans="1:13" x14ac:dyDescent="0.25">
      <c r="A34" s="5" t="s">
        <v>3053</v>
      </c>
      <c r="B34" s="1">
        <v>65228</v>
      </c>
      <c r="C34" s="1">
        <v>628</v>
      </c>
      <c r="L34" s="5" t="s">
        <v>37</v>
      </c>
      <c r="M34" s="1">
        <v>914</v>
      </c>
    </row>
    <row r="35" spans="1:13" x14ac:dyDescent="0.25">
      <c r="A35" s="5" t="s">
        <v>3061</v>
      </c>
      <c r="B35" s="1">
        <v>66166</v>
      </c>
      <c r="C35" s="1">
        <v>644</v>
      </c>
      <c r="L35" s="5" t="s">
        <v>38</v>
      </c>
      <c r="M35" s="1">
        <v>344</v>
      </c>
    </row>
    <row r="36" spans="1:13" x14ac:dyDescent="0.25">
      <c r="A36" s="5" t="s">
        <v>3059</v>
      </c>
      <c r="B36" s="1">
        <v>66961</v>
      </c>
      <c r="C36" s="1">
        <v>674</v>
      </c>
      <c r="L36" s="5" t="s">
        <v>39</v>
      </c>
      <c r="M36" s="1">
        <v>7685</v>
      </c>
    </row>
    <row r="37" spans="1:13" x14ac:dyDescent="0.25">
      <c r="A37" s="5" t="s">
        <v>3058</v>
      </c>
      <c r="B37" s="1">
        <v>70434</v>
      </c>
      <c r="C37" s="1">
        <v>689</v>
      </c>
      <c r="L37" s="5" t="s">
        <v>40</v>
      </c>
      <c r="M37" s="1">
        <v>3506</v>
      </c>
    </row>
    <row r="38" spans="1:13" x14ac:dyDescent="0.25">
      <c r="A38" s="5" t="s">
        <v>3054</v>
      </c>
      <c r="B38" s="1">
        <v>66474</v>
      </c>
      <c r="C38" s="1">
        <v>626</v>
      </c>
      <c r="L38" s="5" t="s">
        <v>41</v>
      </c>
      <c r="M38" s="1">
        <v>838</v>
      </c>
    </row>
    <row r="39" spans="1:13" x14ac:dyDescent="0.25">
      <c r="A39" s="5" t="s">
        <v>3064</v>
      </c>
      <c r="B39" s="1">
        <v>68352</v>
      </c>
      <c r="C39" s="1">
        <v>660</v>
      </c>
      <c r="L39" s="5" t="s">
        <v>42</v>
      </c>
      <c r="M39" s="1">
        <v>1971</v>
      </c>
    </row>
    <row r="40" spans="1:13" x14ac:dyDescent="0.25">
      <c r="A40" s="5" t="s">
        <v>3063</v>
      </c>
      <c r="B40" s="1">
        <v>63903</v>
      </c>
      <c r="C40" s="1">
        <v>683</v>
      </c>
      <c r="L40" s="5" t="s">
        <v>43</v>
      </c>
      <c r="M40" s="1">
        <v>1974</v>
      </c>
    </row>
    <row r="41" spans="1:13" x14ac:dyDescent="0.25">
      <c r="A41" s="5" t="s">
        <v>3062</v>
      </c>
      <c r="B41" s="1">
        <v>79077</v>
      </c>
      <c r="C41" s="1">
        <v>803</v>
      </c>
      <c r="L41" s="5" t="s">
        <v>44</v>
      </c>
      <c r="M41" s="1">
        <v>1648</v>
      </c>
    </row>
    <row r="42" spans="1:13" x14ac:dyDescent="0.25">
      <c r="A42" s="5" t="s">
        <v>3055</v>
      </c>
      <c r="B42" s="1">
        <v>83525</v>
      </c>
      <c r="C42" s="1">
        <v>831</v>
      </c>
      <c r="L42" s="5" t="s">
        <v>45</v>
      </c>
      <c r="M42" s="1">
        <v>6188</v>
      </c>
    </row>
    <row r="43" spans="1:13" x14ac:dyDescent="0.25">
      <c r="A43" s="5" t="s">
        <v>0</v>
      </c>
      <c r="B43" s="1">
        <v>833489</v>
      </c>
      <c r="C43" s="1">
        <v>8289</v>
      </c>
      <c r="L43" s="5" t="s">
        <v>46</v>
      </c>
      <c r="M43" s="1">
        <v>3147</v>
      </c>
    </row>
    <row r="44" spans="1:13" x14ac:dyDescent="0.25">
      <c r="L44" s="5" t="s">
        <v>47</v>
      </c>
      <c r="M44" s="1">
        <v>372</v>
      </c>
    </row>
    <row r="45" spans="1:13" x14ac:dyDescent="0.25">
      <c r="A45" s="2" t="s">
        <v>117</v>
      </c>
      <c r="B45" t="s">
        <v>4</v>
      </c>
      <c r="L45" s="5" t="s">
        <v>48</v>
      </c>
      <c r="M45" s="1">
        <v>6175</v>
      </c>
    </row>
    <row r="46" spans="1:13" x14ac:dyDescent="0.25">
      <c r="A46" s="5" t="s">
        <v>3067</v>
      </c>
      <c r="B46" s="1">
        <v>8473</v>
      </c>
      <c r="L46" s="5" t="s">
        <v>49</v>
      </c>
      <c r="M46" s="1">
        <v>373</v>
      </c>
    </row>
    <row r="47" spans="1:13" x14ac:dyDescent="0.25">
      <c r="A47" s="5" t="s">
        <v>3068</v>
      </c>
      <c r="B47" s="1">
        <v>8744</v>
      </c>
      <c r="L47" s="5" t="s">
        <v>50</v>
      </c>
      <c r="M47" s="1">
        <v>909</v>
      </c>
    </row>
    <row r="48" spans="1:13" x14ac:dyDescent="0.25">
      <c r="A48" s="5" t="s">
        <v>3069</v>
      </c>
      <c r="B48" s="1">
        <v>17286</v>
      </c>
      <c r="L48" s="5" t="s">
        <v>51</v>
      </c>
      <c r="M48" s="1">
        <v>343</v>
      </c>
    </row>
    <row r="49" spans="1:13" x14ac:dyDescent="0.25">
      <c r="A49" s="5" t="s">
        <v>3070</v>
      </c>
      <c r="B49" s="1">
        <v>13215</v>
      </c>
      <c r="L49" s="5" t="s">
        <v>52</v>
      </c>
      <c r="M49" s="1">
        <v>368</v>
      </c>
    </row>
    <row r="50" spans="1:13" x14ac:dyDescent="0.25">
      <c r="A50" s="5" t="s">
        <v>3071</v>
      </c>
      <c r="B50" s="1">
        <v>25865</v>
      </c>
      <c r="L50" s="5" t="s">
        <v>53</v>
      </c>
      <c r="M50" s="1">
        <v>812</v>
      </c>
    </row>
    <row r="51" spans="1:13" x14ac:dyDescent="0.25">
      <c r="A51" s="5" t="s">
        <v>3072</v>
      </c>
      <c r="B51" s="1">
        <v>2766</v>
      </c>
      <c r="L51" s="5" t="s">
        <v>54</v>
      </c>
      <c r="M51" s="1">
        <v>5218</v>
      </c>
    </row>
    <row r="52" spans="1:13" x14ac:dyDescent="0.25">
      <c r="A52" s="5" t="s">
        <v>3073</v>
      </c>
      <c r="B52" s="1">
        <v>17447</v>
      </c>
      <c r="L52" s="5" t="s">
        <v>55</v>
      </c>
      <c r="M52" s="1">
        <v>1429</v>
      </c>
    </row>
    <row r="53" spans="1:13" x14ac:dyDescent="0.25">
      <c r="A53" s="5" t="s">
        <v>3074</v>
      </c>
      <c r="B53" s="1">
        <v>16517</v>
      </c>
      <c r="L53" s="5" t="s">
        <v>56</v>
      </c>
      <c r="M53" s="1">
        <v>3289</v>
      </c>
    </row>
    <row r="54" spans="1:13" x14ac:dyDescent="0.25">
      <c r="A54" s="5" t="s">
        <v>3075</v>
      </c>
      <c r="B54" s="1">
        <v>23600</v>
      </c>
      <c r="L54" s="5" t="s">
        <v>57</v>
      </c>
      <c r="M54" s="1">
        <v>1671</v>
      </c>
    </row>
    <row r="55" spans="1:13" x14ac:dyDescent="0.25">
      <c r="A55" s="5" t="s">
        <v>3076</v>
      </c>
      <c r="B55" s="1">
        <v>3469</v>
      </c>
      <c r="L55" s="5" t="s">
        <v>58</v>
      </c>
      <c r="M55" s="1">
        <v>311</v>
      </c>
    </row>
    <row r="56" spans="1:13" x14ac:dyDescent="0.25">
      <c r="A56" s="5" t="s">
        <v>3077</v>
      </c>
      <c r="B56" s="1">
        <v>12770</v>
      </c>
      <c r="L56" s="5" t="s">
        <v>59</v>
      </c>
      <c r="M56" s="1">
        <v>1381</v>
      </c>
    </row>
    <row r="57" spans="1:13" x14ac:dyDescent="0.25">
      <c r="A57" s="5" t="s">
        <v>3078</v>
      </c>
      <c r="B57" s="1">
        <v>2769</v>
      </c>
      <c r="L57" s="5" t="s">
        <v>60</v>
      </c>
      <c r="M57" s="1">
        <v>8071</v>
      </c>
    </row>
    <row r="58" spans="1:13" x14ac:dyDescent="0.25">
      <c r="A58" s="5" t="s">
        <v>3079</v>
      </c>
      <c r="B58" s="1">
        <v>3321</v>
      </c>
      <c r="L58" s="5" t="s">
        <v>61</v>
      </c>
      <c r="M58" s="1">
        <v>5323</v>
      </c>
    </row>
    <row r="59" spans="1:13" x14ac:dyDescent="0.25">
      <c r="A59" s="5" t="s">
        <v>3080</v>
      </c>
      <c r="B59" s="1">
        <v>12337</v>
      </c>
      <c r="L59" s="5" t="s">
        <v>62</v>
      </c>
      <c r="M59" s="1">
        <v>7153</v>
      </c>
    </row>
    <row r="60" spans="1:13" x14ac:dyDescent="0.25">
      <c r="A60" s="5" t="s">
        <v>3081</v>
      </c>
      <c r="B60" s="1">
        <v>2817</v>
      </c>
      <c r="L60" s="5" t="s">
        <v>63</v>
      </c>
      <c r="M60" s="1">
        <v>3558</v>
      </c>
    </row>
    <row r="61" spans="1:13" x14ac:dyDescent="0.25">
      <c r="A61" s="5" t="s">
        <v>3082</v>
      </c>
      <c r="B61" s="1">
        <v>7107</v>
      </c>
      <c r="L61" s="5" t="s">
        <v>64</v>
      </c>
      <c r="M61" s="1">
        <v>6121</v>
      </c>
    </row>
    <row r="62" spans="1:13" x14ac:dyDescent="0.25">
      <c r="A62" s="5" t="s">
        <v>3083</v>
      </c>
      <c r="B62" s="1">
        <v>16550</v>
      </c>
      <c r="L62" s="5" t="s">
        <v>65</v>
      </c>
      <c r="M62" s="1">
        <v>5225</v>
      </c>
    </row>
    <row r="63" spans="1:13" x14ac:dyDescent="0.25">
      <c r="A63" s="5" t="s">
        <v>3084</v>
      </c>
      <c r="B63" s="1">
        <v>16598</v>
      </c>
      <c r="L63" s="5" t="s">
        <v>66</v>
      </c>
      <c r="M63" s="1">
        <v>353</v>
      </c>
    </row>
    <row r="64" spans="1:13" x14ac:dyDescent="0.25">
      <c r="A64" s="5" t="s">
        <v>3085</v>
      </c>
      <c r="B64" s="1">
        <v>8267</v>
      </c>
      <c r="L64" s="5" t="s">
        <v>67</v>
      </c>
      <c r="M64" s="1">
        <v>814</v>
      </c>
    </row>
    <row r="65" spans="1:13" x14ac:dyDescent="0.25">
      <c r="A65" s="5" t="s">
        <v>3086</v>
      </c>
      <c r="B65" s="1">
        <v>1470</v>
      </c>
      <c r="L65" s="5" t="s">
        <v>68</v>
      </c>
      <c r="M65" s="1">
        <v>661</v>
      </c>
    </row>
    <row r="66" spans="1:13" x14ac:dyDescent="0.25">
      <c r="A66" s="5" t="s">
        <v>3087</v>
      </c>
      <c r="B66" s="1">
        <v>14775</v>
      </c>
      <c r="L66" s="5" t="s">
        <v>1</v>
      </c>
      <c r="M66" s="1">
        <v>688</v>
      </c>
    </row>
    <row r="67" spans="1:13" x14ac:dyDescent="0.25">
      <c r="A67" s="5" t="s">
        <v>3088</v>
      </c>
      <c r="B67" s="1">
        <v>16726</v>
      </c>
      <c r="L67" s="5" t="s">
        <v>69</v>
      </c>
      <c r="M67" s="1">
        <v>737</v>
      </c>
    </row>
    <row r="68" spans="1:13" x14ac:dyDescent="0.25">
      <c r="A68" s="5" t="s">
        <v>3089</v>
      </c>
      <c r="B68" s="1">
        <v>13014</v>
      </c>
      <c r="L68" s="5" t="s">
        <v>70</v>
      </c>
      <c r="M68" s="1">
        <v>3906</v>
      </c>
    </row>
    <row r="69" spans="1:13" x14ac:dyDescent="0.25">
      <c r="A69" s="5" t="s">
        <v>3090</v>
      </c>
      <c r="B69" s="1">
        <v>3817</v>
      </c>
      <c r="L69" s="5" t="s">
        <v>71</v>
      </c>
      <c r="M69" s="1">
        <v>149</v>
      </c>
    </row>
    <row r="70" spans="1:13" x14ac:dyDescent="0.25">
      <c r="A70" s="5" t="s">
        <v>0</v>
      </c>
      <c r="B70" s="1">
        <v>269720</v>
      </c>
      <c r="L70" s="5" t="s">
        <v>72</v>
      </c>
      <c r="M70" s="1">
        <v>352</v>
      </c>
    </row>
    <row r="71" spans="1:13" x14ac:dyDescent="0.25">
      <c r="L71" s="5" t="s">
        <v>73</v>
      </c>
      <c r="M71" s="1">
        <v>2413</v>
      </c>
    </row>
    <row r="72" spans="1:13" x14ac:dyDescent="0.25">
      <c r="L72" s="5" t="s">
        <v>74</v>
      </c>
      <c r="M72" s="1">
        <v>4951</v>
      </c>
    </row>
    <row r="73" spans="1:13" x14ac:dyDescent="0.25">
      <c r="A73" s="2" t="s">
        <v>117</v>
      </c>
      <c r="B73" t="s">
        <v>4</v>
      </c>
      <c r="L73" s="5" t="s">
        <v>75</v>
      </c>
      <c r="M73" s="1">
        <v>885</v>
      </c>
    </row>
    <row r="74" spans="1:13" x14ac:dyDescent="0.25">
      <c r="A74" s="5" t="s">
        <v>3096</v>
      </c>
      <c r="B74" s="1">
        <v>359</v>
      </c>
      <c r="L74" s="5" t="s">
        <v>76</v>
      </c>
      <c r="M74" s="1">
        <v>872</v>
      </c>
    </row>
    <row r="75" spans="1:13" x14ac:dyDescent="0.25">
      <c r="A75" s="5" t="s">
        <v>3097</v>
      </c>
      <c r="B75" s="1">
        <v>26851</v>
      </c>
      <c r="L75" s="5" t="s">
        <v>77</v>
      </c>
      <c r="M75" s="1">
        <v>1547</v>
      </c>
    </row>
    <row r="76" spans="1:13" x14ac:dyDescent="0.25">
      <c r="A76" s="5" t="s">
        <v>3098</v>
      </c>
      <c r="B76" s="1">
        <v>37818</v>
      </c>
      <c r="L76" s="5" t="s">
        <v>78</v>
      </c>
      <c r="M76" s="1">
        <v>2686</v>
      </c>
    </row>
    <row r="77" spans="1:13" x14ac:dyDescent="0.25">
      <c r="A77" s="5" t="s">
        <v>3099</v>
      </c>
      <c r="B77" s="1">
        <v>40603</v>
      </c>
      <c r="L77" s="5" t="s">
        <v>79</v>
      </c>
      <c r="M77" s="1">
        <v>909</v>
      </c>
    </row>
    <row r="78" spans="1:13" x14ac:dyDescent="0.25">
      <c r="A78" s="5" t="s">
        <v>3100</v>
      </c>
      <c r="B78" s="1">
        <v>39955</v>
      </c>
      <c r="L78" s="5" t="s">
        <v>80</v>
      </c>
      <c r="M78" s="1">
        <v>1384</v>
      </c>
    </row>
    <row r="79" spans="1:13" x14ac:dyDescent="0.25">
      <c r="A79" s="5" t="s">
        <v>3101</v>
      </c>
      <c r="B79" s="1">
        <v>34740</v>
      </c>
      <c r="L79" s="5" t="s">
        <v>81</v>
      </c>
      <c r="M79" s="1">
        <v>824</v>
      </c>
    </row>
    <row r="80" spans="1:13" x14ac:dyDescent="0.25">
      <c r="A80" s="5" t="s">
        <v>3102</v>
      </c>
      <c r="B80" s="1">
        <v>89394</v>
      </c>
      <c r="L80" s="5" t="s">
        <v>82</v>
      </c>
      <c r="M80" s="1">
        <v>6499</v>
      </c>
    </row>
    <row r="81" spans="1:13" x14ac:dyDescent="0.25">
      <c r="A81" s="5" t="s">
        <v>0</v>
      </c>
      <c r="B81" s="1">
        <v>269720</v>
      </c>
      <c r="L81" s="5" t="s">
        <v>2</v>
      </c>
      <c r="M81" s="1">
        <v>1498</v>
      </c>
    </row>
    <row r="82" spans="1:13" x14ac:dyDescent="0.25">
      <c r="L82" s="5" t="s">
        <v>83</v>
      </c>
      <c r="M82" s="1">
        <v>5180</v>
      </c>
    </row>
    <row r="83" spans="1:13" x14ac:dyDescent="0.25">
      <c r="L83" s="5" t="s">
        <v>84</v>
      </c>
      <c r="M83" s="1">
        <v>4912</v>
      </c>
    </row>
    <row r="84" spans="1:13" x14ac:dyDescent="0.25">
      <c r="L84" s="5" t="s">
        <v>85</v>
      </c>
      <c r="M84" s="1">
        <v>3757</v>
      </c>
    </row>
    <row r="85" spans="1:13" x14ac:dyDescent="0.25">
      <c r="L85" s="5" t="s">
        <v>86</v>
      </c>
      <c r="M85" s="1">
        <v>1388</v>
      </c>
    </row>
    <row r="86" spans="1:13" x14ac:dyDescent="0.25">
      <c r="L86" s="5" t="s">
        <v>87</v>
      </c>
      <c r="M86" s="1">
        <v>172</v>
      </c>
    </row>
    <row r="87" spans="1:13" x14ac:dyDescent="0.25">
      <c r="L87" s="5" t="s">
        <v>88</v>
      </c>
      <c r="M87" s="1">
        <v>320</v>
      </c>
    </row>
    <row r="88" spans="1:13" x14ac:dyDescent="0.25">
      <c r="L88" s="5" t="s">
        <v>89</v>
      </c>
      <c r="M88" s="1">
        <v>354</v>
      </c>
    </row>
    <row r="89" spans="1:13" x14ac:dyDescent="0.25">
      <c r="L89" s="5" t="s">
        <v>90</v>
      </c>
      <c r="M89" s="1">
        <v>661</v>
      </c>
    </row>
    <row r="90" spans="1:13" x14ac:dyDescent="0.25">
      <c r="L90" s="5" t="s">
        <v>91</v>
      </c>
      <c r="M90" s="1">
        <v>2307</v>
      </c>
    </row>
    <row r="91" spans="1:13" x14ac:dyDescent="0.25">
      <c r="A91" t="s">
        <v>1684</v>
      </c>
      <c r="L91" s="5" t="s">
        <v>92</v>
      </c>
      <c r="M91" s="1">
        <v>5806</v>
      </c>
    </row>
    <row r="92" spans="1:13" x14ac:dyDescent="0.25">
      <c r="A92" s="10">
        <v>1052818.7800000063</v>
      </c>
      <c r="L92" s="5" t="s">
        <v>93</v>
      </c>
      <c r="M92" s="1">
        <v>785</v>
      </c>
    </row>
    <row r="93" spans="1:13" x14ac:dyDescent="0.25">
      <c r="A93" t="s">
        <v>3066</v>
      </c>
      <c r="L93" s="5" t="s">
        <v>94</v>
      </c>
      <c r="M93" s="1">
        <v>857</v>
      </c>
    </row>
    <row r="94" spans="1:13" x14ac:dyDescent="0.25">
      <c r="A94" s="1">
        <v>833489</v>
      </c>
      <c r="L94" s="5" t="s">
        <v>95</v>
      </c>
      <c r="M94" s="1">
        <v>340</v>
      </c>
    </row>
    <row r="95" spans="1:13" x14ac:dyDescent="0.25">
      <c r="A95" t="s">
        <v>4</v>
      </c>
      <c r="L95" s="5" t="s">
        <v>96</v>
      </c>
      <c r="M95" s="1">
        <v>1882</v>
      </c>
    </row>
    <row r="96" spans="1:13" x14ac:dyDescent="0.25">
      <c r="A96" s="1">
        <v>269720</v>
      </c>
      <c r="L96" s="5" t="s">
        <v>97</v>
      </c>
      <c r="M96" s="1">
        <v>738</v>
      </c>
    </row>
    <row r="97" spans="1:13" x14ac:dyDescent="0.25">
      <c r="A97" t="s">
        <v>1681</v>
      </c>
      <c r="L97" s="5" t="s">
        <v>98</v>
      </c>
      <c r="M97" s="1">
        <v>1593</v>
      </c>
    </row>
    <row r="98" spans="1:13" x14ac:dyDescent="0.25">
      <c r="A98" s="10">
        <v>1764546.4400000072</v>
      </c>
      <c r="L98" s="5" t="s">
        <v>99</v>
      </c>
      <c r="M98" s="1">
        <v>3536</v>
      </c>
    </row>
    <row r="99" spans="1:13" x14ac:dyDescent="0.25">
      <c r="A99" t="s">
        <v>3095</v>
      </c>
      <c r="L99" s="5" t="s">
        <v>100</v>
      </c>
      <c r="M99" s="1">
        <v>5856</v>
      </c>
    </row>
    <row r="100" spans="1:13" x14ac:dyDescent="0.25">
      <c r="A100" s="1">
        <v>10281</v>
      </c>
      <c r="L100" s="5" t="s">
        <v>101</v>
      </c>
      <c r="M100" s="1">
        <v>5120</v>
      </c>
    </row>
    <row r="101" spans="1:13" x14ac:dyDescent="0.25">
      <c r="L101" s="5" t="s">
        <v>102</v>
      </c>
      <c r="M101" s="1">
        <v>383</v>
      </c>
    </row>
    <row r="102" spans="1:13" x14ac:dyDescent="0.25">
      <c r="L102" s="5" t="s">
        <v>103</v>
      </c>
      <c r="M102" s="1">
        <v>173</v>
      </c>
    </row>
    <row r="103" spans="1:13" x14ac:dyDescent="0.25">
      <c r="L103" s="5" t="s">
        <v>104</v>
      </c>
      <c r="M103" s="1">
        <v>7694</v>
      </c>
    </row>
    <row r="104" spans="1:13" x14ac:dyDescent="0.25">
      <c r="L104" s="5" t="s">
        <v>105</v>
      </c>
      <c r="M104" s="1">
        <v>1527</v>
      </c>
    </row>
    <row r="105" spans="1:13" x14ac:dyDescent="0.25">
      <c r="L105" s="5" t="s">
        <v>106</v>
      </c>
      <c r="M105" s="1">
        <v>309</v>
      </c>
    </row>
    <row r="106" spans="1:13" x14ac:dyDescent="0.25">
      <c r="L106" s="5" t="s">
        <v>107</v>
      </c>
      <c r="M106" s="1">
        <v>1882</v>
      </c>
    </row>
    <row r="107" spans="1:13" x14ac:dyDescent="0.25">
      <c r="L107" s="5" t="s">
        <v>108</v>
      </c>
      <c r="M107" s="1">
        <v>1312</v>
      </c>
    </row>
    <row r="108" spans="1:13" x14ac:dyDescent="0.25">
      <c r="L108" s="5" t="s">
        <v>109</v>
      </c>
      <c r="M108" s="1">
        <v>168</v>
      </c>
    </row>
    <row r="109" spans="1:13" x14ac:dyDescent="0.25">
      <c r="L109" s="5" t="s">
        <v>110</v>
      </c>
      <c r="M109" s="1">
        <v>375</v>
      </c>
    </row>
    <row r="110" spans="1:13" x14ac:dyDescent="0.25">
      <c r="L110" s="5" t="s">
        <v>111</v>
      </c>
      <c r="M110" s="1">
        <v>7438</v>
      </c>
    </row>
    <row r="111" spans="1:13" x14ac:dyDescent="0.25">
      <c r="L111" s="5" t="s">
        <v>112</v>
      </c>
      <c r="M111" s="1">
        <v>918</v>
      </c>
    </row>
    <row r="112" spans="1:13" x14ac:dyDescent="0.25">
      <c r="L112" s="5" t="s">
        <v>113</v>
      </c>
      <c r="M112" s="1">
        <v>1304</v>
      </c>
    </row>
    <row r="113" spans="12:13" x14ac:dyDescent="0.25">
      <c r="L113" s="5" t="s">
        <v>114</v>
      </c>
      <c r="M113" s="1">
        <v>1677</v>
      </c>
    </row>
    <row r="114" spans="12:13" x14ac:dyDescent="0.25">
      <c r="L114" s="5" t="s">
        <v>0</v>
      </c>
      <c r="M114" s="1">
        <v>269720</v>
      </c>
    </row>
  </sheetData>
  <pageMargins left="0.7" right="0.7" top="0.75" bottom="0.75" header="0.3" footer="0.3"/>
  <drawing r:id="rId1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F83052-F637-48A1-A310-DACD54985888}">
  <dimension ref="A1:V6"/>
  <sheetViews>
    <sheetView showGridLines="0" tabSelected="1" zoomScale="80" zoomScaleNormal="80" workbookViewId="0">
      <selection activeCell="Y2" sqref="Y2"/>
    </sheetView>
  </sheetViews>
  <sheetFormatPr defaultRowHeight="15" x14ac:dyDescent="0.25"/>
  <cols>
    <col min="1" max="16384" width="9.140625" style="11"/>
  </cols>
  <sheetData>
    <row r="1" spans="1:22" ht="15" customHeight="1" x14ac:dyDescent="0.25">
      <c r="A1" s="28" t="s">
        <v>3093</v>
      </c>
      <c r="B1" s="29"/>
      <c r="C1" s="29"/>
      <c r="D1" s="29"/>
      <c r="E1" s="29"/>
      <c r="F1" s="29"/>
      <c r="G1" s="29"/>
      <c r="H1" s="19" t="s">
        <v>3103</v>
      </c>
      <c r="I1" s="20"/>
      <c r="J1" s="20"/>
      <c r="K1" s="22" t="s">
        <v>3107</v>
      </c>
      <c r="L1" s="22"/>
      <c r="M1" s="22"/>
      <c r="N1" s="24" t="s">
        <v>3104</v>
      </c>
      <c r="O1" s="25"/>
      <c r="P1" s="25"/>
      <c r="Q1" s="15" t="s">
        <v>3105</v>
      </c>
      <c r="R1" s="15"/>
      <c r="S1" s="15"/>
      <c r="T1" s="17" t="s">
        <v>3106</v>
      </c>
      <c r="U1" s="17"/>
      <c r="V1" s="17"/>
    </row>
    <row r="2" spans="1:22" ht="15" customHeight="1" x14ac:dyDescent="0.25">
      <c r="A2" s="29"/>
      <c r="B2" s="29"/>
      <c r="C2" s="29"/>
      <c r="D2" s="29"/>
      <c r="E2" s="29"/>
      <c r="F2" s="29"/>
      <c r="G2" s="29"/>
      <c r="H2" s="21">
        <f>GETPIVOTDATA("[Measures].[Profit]",'Pivot Charts'!$A$91)</f>
        <v>1052818.7800000063</v>
      </c>
      <c r="I2" s="21"/>
      <c r="J2" s="21"/>
      <c r="K2" s="23">
        <f>GETPIVOTDATA("[Measures].[Total Transact Quantity]",'Pivot Charts'!$A$93)</f>
        <v>833489</v>
      </c>
      <c r="L2" s="23"/>
      <c r="M2" s="23"/>
      <c r="N2" s="26">
        <f>GETPIVOTDATA("[Measures].[Total Transcations]",'Pivot Charts'!$A$95)</f>
        <v>269720</v>
      </c>
      <c r="O2" s="27"/>
      <c r="P2" s="27"/>
      <c r="Q2" s="16">
        <f>GETPIVOTDATA("[Measures].[Total Revenue (Measured)]",'Pivot Charts'!$A$97)</f>
        <v>1764546.4400000072</v>
      </c>
      <c r="R2" s="16"/>
      <c r="S2" s="16"/>
      <c r="T2" s="18">
        <f>GETPIVOTDATA("[Measures].[Total Costomers]",'Pivot Charts'!$A$99)</f>
        <v>10281</v>
      </c>
      <c r="U2" s="18"/>
      <c r="V2" s="18"/>
    </row>
    <row r="3" spans="1:22" ht="15" customHeight="1" x14ac:dyDescent="0.25">
      <c r="A3" s="29"/>
      <c r="B3" s="29"/>
      <c r="C3" s="29"/>
      <c r="D3" s="29"/>
      <c r="E3" s="29"/>
      <c r="F3" s="29"/>
      <c r="G3" s="29"/>
      <c r="H3" s="21"/>
      <c r="I3" s="21"/>
      <c r="J3" s="21"/>
      <c r="K3" s="23"/>
      <c r="L3" s="23"/>
      <c r="M3" s="23"/>
      <c r="N3" s="26"/>
      <c r="O3" s="27"/>
      <c r="P3" s="27"/>
      <c r="Q3" s="16"/>
      <c r="R3" s="16"/>
      <c r="S3" s="16"/>
      <c r="T3" s="18"/>
      <c r="U3" s="18"/>
      <c r="V3" s="18"/>
    </row>
    <row r="4" spans="1:22" ht="13.5" customHeight="1" x14ac:dyDescent="0.25">
      <c r="A4" s="29"/>
      <c r="B4" s="29"/>
      <c r="C4" s="29"/>
      <c r="D4" s="29"/>
      <c r="E4" s="29"/>
      <c r="F4" s="29"/>
      <c r="G4" s="29"/>
      <c r="H4" s="21"/>
      <c r="I4" s="21"/>
      <c r="J4" s="21"/>
      <c r="K4" s="23"/>
      <c r="L4" s="23"/>
      <c r="M4" s="23"/>
      <c r="N4" s="26"/>
      <c r="O4" s="27"/>
      <c r="P4" s="27"/>
      <c r="Q4" s="16"/>
      <c r="R4" s="16"/>
      <c r="S4" s="16"/>
      <c r="T4" s="18"/>
      <c r="U4" s="18"/>
      <c r="V4" s="18"/>
    </row>
    <row r="5" spans="1:22" x14ac:dyDescent="0.25">
      <c r="H5" s="21"/>
      <c r="I5" s="21"/>
      <c r="J5" s="21"/>
      <c r="K5" s="12"/>
      <c r="L5" s="12"/>
      <c r="Q5" s="13"/>
      <c r="R5" s="13"/>
      <c r="S5" s="13"/>
      <c r="T5" s="14"/>
      <c r="U5" s="14"/>
      <c r="V5" s="14"/>
    </row>
    <row r="6" spans="1:22" x14ac:dyDescent="0.25">
      <c r="T6" s="14"/>
      <c r="U6" s="14"/>
      <c r="V6" s="14"/>
    </row>
  </sheetData>
  <mergeCells count="11">
    <mergeCell ref="A1:G4"/>
    <mergeCell ref="Q1:S1"/>
    <mergeCell ref="Q2:S4"/>
    <mergeCell ref="T1:V1"/>
    <mergeCell ref="T2:V4"/>
    <mergeCell ref="H1:J1"/>
    <mergeCell ref="H2:J5"/>
    <mergeCell ref="K1:M1"/>
    <mergeCell ref="K2:M4"/>
    <mergeCell ref="N1:P1"/>
    <mergeCell ref="N2:P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18940D-91D4-4D00-A63C-81E3BADE9383}">
  <dimension ref="A1:I786"/>
  <sheetViews>
    <sheetView workbookViewId="0"/>
  </sheetViews>
  <sheetFormatPr defaultRowHeight="15" x14ac:dyDescent="0.25"/>
  <cols>
    <col min="1" max="1" width="24.42578125" bestFit="1" customWidth="1"/>
    <col min="2" max="2" width="27.5703125" bestFit="1" customWidth="1"/>
    <col min="3" max="3" width="28.85546875" bestFit="1" customWidth="1"/>
    <col min="4" max="4" width="22.85546875" bestFit="1" customWidth="1"/>
    <col min="5" max="5" width="28.140625" bestFit="1" customWidth="1"/>
    <col min="6" max="7" width="26.5703125" bestFit="1" customWidth="1"/>
    <col min="8" max="8" width="24.28515625" bestFit="1" customWidth="1"/>
    <col min="9" max="9" width="32.140625" bestFit="1" customWidth="1"/>
  </cols>
  <sheetData>
    <row r="1" spans="1:9" x14ac:dyDescent="0.25">
      <c r="A1" t="s">
        <v>2371</v>
      </c>
    </row>
    <row r="3" spans="1:9" x14ac:dyDescent="0.25">
      <c r="A3" t="s">
        <v>1685</v>
      </c>
      <c r="B3" t="s">
        <v>1686</v>
      </c>
      <c r="C3" t="s">
        <v>1687</v>
      </c>
      <c r="D3" t="s">
        <v>1688</v>
      </c>
      <c r="E3" t="s">
        <v>1689</v>
      </c>
      <c r="F3" t="s">
        <v>1690</v>
      </c>
      <c r="G3" t="s">
        <v>1691</v>
      </c>
      <c r="H3" t="s">
        <v>1692</v>
      </c>
      <c r="I3" t="s">
        <v>1693</v>
      </c>
    </row>
    <row r="4" spans="1:9" x14ac:dyDescent="0.25">
      <c r="A4">
        <v>3</v>
      </c>
      <c r="B4">
        <v>1.42</v>
      </c>
      <c r="C4">
        <v>0.65</v>
      </c>
      <c r="D4">
        <v>4.26</v>
      </c>
      <c r="E4" t="s">
        <v>1694</v>
      </c>
      <c r="F4" t="s">
        <v>1695</v>
      </c>
      <c r="G4" s="9">
        <v>35479</v>
      </c>
      <c r="H4" t="s">
        <v>1696</v>
      </c>
      <c r="I4" s="9">
        <v>35486</v>
      </c>
    </row>
    <row r="5" spans="1:9" x14ac:dyDescent="0.25">
      <c r="A5">
        <v>3</v>
      </c>
      <c r="B5">
        <v>0.88</v>
      </c>
      <c r="C5">
        <v>0.37</v>
      </c>
      <c r="D5">
        <v>2.64</v>
      </c>
      <c r="E5" t="s">
        <v>1694</v>
      </c>
      <c r="F5" t="s">
        <v>1697</v>
      </c>
      <c r="G5" s="9">
        <v>35483</v>
      </c>
      <c r="H5" t="s">
        <v>1696</v>
      </c>
      <c r="I5" s="9">
        <v>35486</v>
      </c>
    </row>
    <row r="6" spans="1:9" x14ac:dyDescent="0.25">
      <c r="A6">
        <v>3</v>
      </c>
      <c r="B6">
        <v>0.69</v>
      </c>
      <c r="C6">
        <v>0.27</v>
      </c>
      <c r="D6">
        <v>2.0699999999999998</v>
      </c>
      <c r="E6" t="s">
        <v>1694</v>
      </c>
      <c r="F6" t="s">
        <v>1698</v>
      </c>
      <c r="G6" s="9">
        <v>35483</v>
      </c>
      <c r="H6" t="s">
        <v>1696</v>
      </c>
      <c r="I6" s="9">
        <v>35486</v>
      </c>
    </row>
    <row r="7" spans="1:9" x14ac:dyDescent="0.25">
      <c r="A7">
        <v>3</v>
      </c>
      <c r="B7">
        <v>2.76</v>
      </c>
      <c r="C7">
        <v>1.32</v>
      </c>
      <c r="D7">
        <v>8.2799999999999994</v>
      </c>
      <c r="E7" t="s">
        <v>1699</v>
      </c>
      <c r="F7" t="s">
        <v>1700</v>
      </c>
      <c r="G7" s="9">
        <v>35469</v>
      </c>
      <c r="H7" t="s">
        <v>1696</v>
      </c>
      <c r="I7" s="9">
        <v>35474</v>
      </c>
    </row>
    <row r="8" spans="1:9" x14ac:dyDescent="0.25">
      <c r="A8">
        <v>3</v>
      </c>
      <c r="B8">
        <v>3.81</v>
      </c>
      <c r="C8">
        <v>1.79</v>
      </c>
      <c r="D8">
        <v>11.43</v>
      </c>
      <c r="E8" t="s">
        <v>1699</v>
      </c>
      <c r="F8" t="s">
        <v>1701</v>
      </c>
      <c r="G8" s="9">
        <v>35473</v>
      </c>
      <c r="H8" t="s">
        <v>1696</v>
      </c>
      <c r="I8" s="9">
        <v>35474</v>
      </c>
    </row>
    <row r="9" spans="1:9" x14ac:dyDescent="0.25">
      <c r="A9">
        <v>3</v>
      </c>
      <c r="B9">
        <v>1.58</v>
      </c>
      <c r="C9">
        <v>0.49</v>
      </c>
      <c r="D9">
        <v>4.74</v>
      </c>
      <c r="E9" t="s">
        <v>1702</v>
      </c>
      <c r="F9" t="s">
        <v>1703</v>
      </c>
      <c r="G9" s="9">
        <v>35473</v>
      </c>
      <c r="H9" t="s">
        <v>1696</v>
      </c>
      <c r="I9" s="9">
        <v>35474</v>
      </c>
    </row>
    <row r="10" spans="1:9" x14ac:dyDescent="0.25">
      <c r="A10">
        <v>3</v>
      </c>
      <c r="B10">
        <v>1.86</v>
      </c>
      <c r="C10">
        <v>0.67</v>
      </c>
      <c r="D10">
        <v>5.58</v>
      </c>
      <c r="E10" t="s">
        <v>1702</v>
      </c>
      <c r="F10" t="s">
        <v>1704</v>
      </c>
      <c r="G10" s="9">
        <v>35469</v>
      </c>
      <c r="H10" t="s">
        <v>1696</v>
      </c>
      <c r="I10" s="9">
        <v>35474</v>
      </c>
    </row>
    <row r="11" spans="1:9" x14ac:dyDescent="0.25">
      <c r="A11">
        <v>3</v>
      </c>
      <c r="B11">
        <v>2.19</v>
      </c>
      <c r="C11">
        <v>0.9</v>
      </c>
      <c r="D11">
        <v>6.57</v>
      </c>
      <c r="E11" t="s">
        <v>1702</v>
      </c>
      <c r="F11" t="s">
        <v>1705</v>
      </c>
      <c r="G11" s="9">
        <v>35472</v>
      </c>
      <c r="H11" t="s">
        <v>1696</v>
      </c>
      <c r="I11" s="9">
        <v>35474</v>
      </c>
    </row>
    <row r="12" spans="1:9" x14ac:dyDescent="0.25">
      <c r="A12">
        <v>3</v>
      </c>
      <c r="B12">
        <v>1.73</v>
      </c>
      <c r="C12">
        <v>0.8</v>
      </c>
      <c r="D12">
        <v>5.1899999999999995</v>
      </c>
      <c r="E12" t="s">
        <v>1706</v>
      </c>
      <c r="F12" t="s">
        <v>1707</v>
      </c>
      <c r="G12" s="9">
        <v>35641</v>
      </c>
      <c r="H12" t="s">
        <v>1696</v>
      </c>
      <c r="I12" s="9">
        <v>35643</v>
      </c>
    </row>
    <row r="13" spans="1:9" x14ac:dyDescent="0.25">
      <c r="A13">
        <v>3</v>
      </c>
      <c r="B13">
        <v>2.16</v>
      </c>
      <c r="C13">
        <v>0.99</v>
      </c>
      <c r="D13">
        <v>6.48</v>
      </c>
      <c r="E13" t="s">
        <v>1706</v>
      </c>
      <c r="F13" t="s">
        <v>1708</v>
      </c>
      <c r="G13" s="9">
        <v>35639</v>
      </c>
      <c r="H13" t="s">
        <v>1696</v>
      </c>
      <c r="I13" s="9">
        <v>35643</v>
      </c>
    </row>
    <row r="14" spans="1:9" x14ac:dyDescent="0.25">
      <c r="A14">
        <v>3</v>
      </c>
      <c r="B14">
        <v>2.4700000000000002</v>
      </c>
      <c r="C14">
        <v>0.99</v>
      </c>
      <c r="D14">
        <v>7.41</v>
      </c>
      <c r="E14" t="s">
        <v>1709</v>
      </c>
      <c r="F14" t="s">
        <v>1710</v>
      </c>
      <c r="G14" s="9">
        <v>35639</v>
      </c>
      <c r="H14" t="s">
        <v>1696</v>
      </c>
      <c r="I14" s="9">
        <v>35643</v>
      </c>
    </row>
    <row r="15" spans="1:9" x14ac:dyDescent="0.25">
      <c r="A15">
        <v>3</v>
      </c>
      <c r="B15">
        <v>2.69</v>
      </c>
      <c r="C15">
        <v>1.29</v>
      </c>
      <c r="D15">
        <v>8.07</v>
      </c>
      <c r="E15" t="s">
        <v>1706</v>
      </c>
      <c r="F15" t="s">
        <v>1711</v>
      </c>
      <c r="G15" s="9">
        <v>35641</v>
      </c>
      <c r="H15" t="s">
        <v>1696</v>
      </c>
      <c r="I15" s="9">
        <v>35643</v>
      </c>
    </row>
    <row r="16" spans="1:9" x14ac:dyDescent="0.25">
      <c r="A16">
        <v>3</v>
      </c>
      <c r="B16">
        <v>3.39</v>
      </c>
      <c r="C16">
        <v>1.53</v>
      </c>
      <c r="D16">
        <v>10.17</v>
      </c>
      <c r="E16" t="s">
        <v>1706</v>
      </c>
      <c r="F16" t="s">
        <v>1712</v>
      </c>
      <c r="G16" s="9">
        <v>35642</v>
      </c>
      <c r="H16" t="s">
        <v>1696</v>
      </c>
      <c r="I16" s="9">
        <v>35643</v>
      </c>
    </row>
    <row r="17" spans="1:9" x14ac:dyDescent="0.25">
      <c r="A17">
        <v>3</v>
      </c>
      <c r="B17">
        <v>0.55000000000000004</v>
      </c>
      <c r="C17">
        <v>0.23</v>
      </c>
      <c r="D17">
        <v>1.6500000000000001</v>
      </c>
      <c r="E17" t="s">
        <v>1706</v>
      </c>
      <c r="F17" t="s">
        <v>1713</v>
      </c>
      <c r="G17" s="9">
        <v>35642</v>
      </c>
      <c r="H17" t="s">
        <v>1696</v>
      </c>
      <c r="I17" s="9">
        <v>35643</v>
      </c>
    </row>
    <row r="18" spans="1:9" x14ac:dyDescent="0.25">
      <c r="A18">
        <v>3</v>
      </c>
      <c r="B18">
        <v>3.52</v>
      </c>
      <c r="C18">
        <v>1.65</v>
      </c>
      <c r="D18">
        <v>10.56</v>
      </c>
      <c r="E18" t="s">
        <v>1714</v>
      </c>
      <c r="F18" t="s">
        <v>1715</v>
      </c>
      <c r="G18" s="9">
        <v>35739</v>
      </c>
      <c r="H18" t="s">
        <v>1696</v>
      </c>
      <c r="I18" s="9">
        <v>35741</v>
      </c>
    </row>
    <row r="19" spans="1:9" x14ac:dyDescent="0.25">
      <c r="A19">
        <v>3</v>
      </c>
      <c r="B19">
        <v>2.91</v>
      </c>
      <c r="C19">
        <v>1.25</v>
      </c>
      <c r="D19">
        <v>8.73</v>
      </c>
      <c r="E19" t="s">
        <v>1714</v>
      </c>
      <c r="F19" t="s">
        <v>1716</v>
      </c>
      <c r="G19" s="9">
        <v>35737</v>
      </c>
      <c r="H19" t="s">
        <v>1696</v>
      </c>
      <c r="I19" s="9">
        <v>35741</v>
      </c>
    </row>
    <row r="20" spans="1:9" x14ac:dyDescent="0.25">
      <c r="A20">
        <v>3</v>
      </c>
      <c r="B20">
        <v>2.4</v>
      </c>
      <c r="C20">
        <v>1.08</v>
      </c>
      <c r="D20">
        <v>7.1999999999999993</v>
      </c>
      <c r="E20" t="s">
        <v>1714</v>
      </c>
      <c r="F20" t="s">
        <v>1717</v>
      </c>
      <c r="G20" s="9">
        <v>35735</v>
      </c>
      <c r="H20" t="s">
        <v>1696</v>
      </c>
      <c r="I20" s="9">
        <v>35741</v>
      </c>
    </row>
    <row r="21" spans="1:9" x14ac:dyDescent="0.25">
      <c r="A21">
        <v>3</v>
      </c>
      <c r="B21">
        <v>2.78</v>
      </c>
      <c r="C21">
        <v>0.97</v>
      </c>
      <c r="D21">
        <v>8.34</v>
      </c>
      <c r="E21" t="s">
        <v>1718</v>
      </c>
      <c r="F21" t="s">
        <v>1719</v>
      </c>
      <c r="G21" s="9">
        <v>35737</v>
      </c>
      <c r="H21" t="s">
        <v>1696</v>
      </c>
      <c r="I21" s="9">
        <v>35741</v>
      </c>
    </row>
    <row r="22" spans="1:9" x14ac:dyDescent="0.25">
      <c r="A22">
        <v>3</v>
      </c>
      <c r="B22">
        <v>1.5</v>
      </c>
      <c r="C22">
        <v>0.54</v>
      </c>
      <c r="D22">
        <v>4.5</v>
      </c>
      <c r="E22" t="s">
        <v>1718</v>
      </c>
      <c r="F22" t="s">
        <v>1720</v>
      </c>
      <c r="G22" s="9">
        <v>35740</v>
      </c>
      <c r="H22" t="s">
        <v>1696</v>
      </c>
      <c r="I22" s="9">
        <v>35741</v>
      </c>
    </row>
    <row r="23" spans="1:9" x14ac:dyDescent="0.25">
      <c r="A23">
        <v>3</v>
      </c>
      <c r="B23">
        <v>0.74</v>
      </c>
      <c r="C23">
        <v>0.27</v>
      </c>
      <c r="D23">
        <v>2.2199999999999998</v>
      </c>
      <c r="E23" t="s">
        <v>1721</v>
      </c>
      <c r="F23" t="s">
        <v>1722</v>
      </c>
      <c r="G23" s="9">
        <v>35738</v>
      </c>
      <c r="H23" t="s">
        <v>1696</v>
      </c>
      <c r="I23" s="9">
        <v>35741</v>
      </c>
    </row>
    <row r="24" spans="1:9" x14ac:dyDescent="0.25">
      <c r="A24">
        <v>3</v>
      </c>
      <c r="B24">
        <v>1.75</v>
      </c>
      <c r="C24">
        <v>0.56000000000000005</v>
      </c>
      <c r="D24">
        <v>5.25</v>
      </c>
      <c r="E24" t="s">
        <v>1721</v>
      </c>
      <c r="F24" t="s">
        <v>1723</v>
      </c>
      <c r="G24" s="9">
        <v>35736</v>
      </c>
      <c r="H24" t="s">
        <v>1696</v>
      </c>
      <c r="I24" s="9">
        <v>35741</v>
      </c>
    </row>
    <row r="25" spans="1:9" x14ac:dyDescent="0.25">
      <c r="A25">
        <v>3</v>
      </c>
      <c r="B25">
        <v>3.46</v>
      </c>
      <c r="C25">
        <v>1.07</v>
      </c>
      <c r="D25">
        <v>10.379999999999999</v>
      </c>
      <c r="E25" t="s">
        <v>1721</v>
      </c>
      <c r="F25" t="s">
        <v>1724</v>
      </c>
      <c r="G25" s="9">
        <v>35736</v>
      </c>
      <c r="H25" t="s">
        <v>1696</v>
      </c>
      <c r="I25" s="9">
        <v>35741</v>
      </c>
    </row>
    <row r="26" spans="1:9" x14ac:dyDescent="0.25">
      <c r="A26">
        <v>3</v>
      </c>
      <c r="B26">
        <v>1.42</v>
      </c>
      <c r="C26">
        <v>0.45</v>
      </c>
      <c r="D26">
        <v>4.26</v>
      </c>
      <c r="E26" t="s">
        <v>1725</v>
      </c>
      <c r="F26" t="s">
        <v>1726</v>
      </c>
      <c r="G26" s="9">
        <v>35639</v>
      </c>
      <c r="H26" t="s">
        <v>1696</v>
      </c>
      <c r="I26" s="9">
        <v>35646</v>
      </c>
    </row>
    <row r="27" spans="1:9" x14ac:dyDescent="0.25">
      <c r="A27">
        <v>3</v>
      </c>
      <c r="B27">
        <v>3.29</v>
      </c>
      <c r="C27">
        <v>1.48</v>
      </c>
      <c r="D27">
        <v>9.870000000000001</v>
      </c>
      <c r="E27" t="s">
        <v>1725</v>
      </c>
      <c r="F27" t="s">
        <v>1727</v>
      </c>
      <c r="G27" s="9">
        <v>35645</v>
      </c>
      <c r="H27" t="s">
        <v>1696</v>
      </c>
      <c r="I27" s="9">
        <v>35646</v>
      </c>
    </row>
    <row r="28" spans="1:9" x14ac:dyDescent="0.25">
      <c r="A28">
        <v>3</v>
      </c>
      <c r="B28">
        <v>3.15</v>
      </c>
      <c r="C28">
        <v>1.07</v>
      </c>
      <c r="D28">
        <v>9.4499999999999993</v>
      </c>
      <c r="E28" t="s">
        <v>1728</v>
      </c>
      <c r="F28" t="s">
        <v>1729</v>
      </c>
      <c r="G28" s="9">
        <v>35645</v>
      </c>
      <c r="H28" t="s">
        <v>1696</v>
      </c>
      <c r="I28" s="9">
        <v>35646</v>
      </c>
    </row>
    <row r="29" spans="1:9" x14ac:dyDescent="0.25">
      <c r="A29">
        <v>3</v>
      </c>
      <c r="B29">
        <v>1.64</v>
      </c>
      <c r="C29">
        <v>0.67</v>
      </c>
      <c r="D29">
        <v>4.92</v>
      </c>
      <c r="E29" t="s">
        <v>1730</v>
      </c>
      <c r="F29" t="s">
        <v>1731</v>
      </c>
      <c r="G29" s="9">
        <v>35642</v>
      </c>
      <c r="H29" t="s">
        <v>1696</v>
      </c>
      <c r="I29" s="9">
        <v>35646</v>
      </c>
    </row>
    <row r="30" spans="1:9" x14ac:dyDescent="0.25">
      <c r="A30">
        <v>3</v>
      </c>
      <c r="B30">
        <v>2.87</v>
      </c>
      <c r="C30">
        <v>0.92</v>
      </c>
      <c r="D30">
        <v>8.61</v>
      </c>
      <c r="E30" t="s">
        <v>1730</v>
      </c>
      <c r="F30" t="s">
        <v>1732</v>
      </c>
      <c r="G30" s="9">
        <v>35643</v>
      </c>
      <c r="H30" t="s">
        <v>1696</v>
      </c>
      <c r="I30" s="9">
        <v>35646</v>
      </c>
    </row>
    <row r="31" spans="1:9" x14ac:dyDescent="0.25">
      <c r="A31">
        <v>3</v>
      </c>
      <c r="B31">
        <v>0.8</v>
      </c>
      <c r="C31">
        <v>0.25</v>
      </c>
      <c r="D31">
        <v>2.4000000000000004</v>
      </c>
      <c r="E31" t="s">
        <v>1733</v>
      </c>
      <c r="F31" t="s">
        <v>1734</v>
      </c>
      <c r="G31" s="9">
        <v>35734</v>
      </c>
      <c r="H31" t="s">
        <v>1696</v>
      </c>
      <c r="I31" s="9">
        <v>35736</v>
      </c>
    </row>
    <row r="32" spans="1:9" x14ac:dyDescent="0.25">
      <c r="A32">
        <v>3</v>
      </c>
      <c r="B32">
        <v>2.65</v>
      </c>
      <c r="C32">
        <v>1.01</v>
      </c>
      <c r="D32">
        <v>7.9499999999999993</v>
      </c>
      <c r="E32" t="s">
        <v>1733</v>
      </c>
      <c r="F32" t="s">
        <v>1735</v>
      </c>
      <c r="G32" s="9">
        <v>35729</v>
      </c>
      <c r="H32" t="s">
        <v>1696</v>
      </c>
      <c r="I32" s="9">
        <v>35736</v>
      </c>
    </row>
    <row r="33" spans="1:9" x14ac:dyDescent="0.25">
      <c r="A33">
        <v>3</v>
      </c>
      <c r="B33">
        <v>2.83</v>
      </c>
      <c r="C33">
        <v>1.33</v>
      </c>
      <c r="D33">
        <v>8.49</v>
      </c>
      <c r="E33" t="s">
        <v>1733</v>
      </c>
      <c r="F33" t="s">
        <v>1736</v>
      </c>
      <c r="G33" s="9">
        <v>35729</v>
      </c>
      <c r="H33" t="s">
        <v>1696</v>
      </c>
      <c r="I33" s="9">
        <v>35736</v>
      </c>
    </row>
    <row r="34" spans="1:9" x14ac:dyDescent="0.25">
      <c r="A34">
        <v>3</v>
      </c>
      <c r="B34">
        <v>1.33</v>
      </c>
      <c r="C34">
        <v>0.41</v>
      </c>
      <c r="D34">
        <v>3.99</v>
      </c>
      <c r="E34" t="s">
        <v>1737</v>
      </c>
      <c r="F34" t="s">
        <v>1738</v>
      </c>
      <c r="G34" s="9">
        <v>35733</v>
      </c>
      <c r="H34" t="s">
        <v>1696</v>
      </c>
      <c r="I34" s="9">
        <v>35736</v>
      </c>
    </row>
    <row r="35" spans="1:9" x14ac:dyDescent="0.25">
      <c r="A35">
        <v>3</v>
      </c>
      <c r="B35">
        <v>1.58</v>
      </c>
      <c r="C35">
        <v>0.76</v>
      </c>
      <c r="D35">
        <v>4.74</v>
      </c>
      <c r="E35" t="s">
        <v>1737</v>
      </c>
      <c r="F35" t="s">
        <v>1739</v>
      </c>
      <c r="G35" s="9">
        <v>35730</v>
      </c>
      <c r="H35" t="s">
        <v>1696</v>
      </c>
      <c r="I35" s="9">
        <v>35736</v>
      </c>
    </row>
    <row r="36" spans="1:9" x14ac:dyDescent="0.25">
      <c r="A36">
        <v>3</v>
      </c>
      <c r="B36">
        <v>1.38</v>
      </c>
      <c r="C36">
        <v>0.65</v>
      </c>
      <c r="D36">
        <v>4.1399999999999997</v>
      </c>
      <c r="E36" t="s">
        <v>1740</v>
      </c>
      <c r="F36" t="s">
        <v>1741</v>
      </c>
      <c r="G36" s="9">
        <v>35734</v>
      </c>
      <c r="H36" t="s">
        <v>1696</v>
      </c>
      <c r="I36" s="9">
        <v>35736</v>
      </c>
    </row>
    <row r="37" spans="1:9" x14ac:dyDescent="0.25">
      <c r="A37">
        <v>3</v>
      </c>
      <c r="B37">
        <v>3.61</v>
      </c>
      <c r="C37">
        <v>1.77</v>
      </c>
      <c r="D37">
        <v>10.83</v>
      </c>
      <c r="E37" t="s">
        <v>1740</v>
      </c>
      <c r="F37" t="s">
        <v>1742</v>
      </c>
      <c r="G37" s="9">
        <v>35730</v>
      </c>
      <c r="H37" t="s">
        <v>1696</v>
      </c>
      <c r="I37" s="9">
        <v>35736</v>
      </c>
    </row>
    <row r="38" spans="1:9" x14ac:dyDescent="0.25">
      <c r="A38">
        <v>3</v>
      </c>
      <c r="B38">
        <v>0.73</v>
      </c>
      <c r="C38">
        <v>0.37</v>
      </c>
      <c r="D38">
        <v>2.19</v>
      </c>
      <c r="E38" t="s">
        <v>1740</v>
      </c>
      <c r="F38" t="s">
        <v>1743</v>
      </c>
      <c r="G38" s="9">
        <v>35735</v>
      </c>
      <c r="H38" t="s">
        <v>1696</v>
      </c>
      <c r="I38" s="9">
        <v>35736</v>
      </c>
    </row>
    <row r="39" spans="1:9" x14ac:dyDescent="0.25">
      <c r="A39">
        <v>3</v>
      </c>
      <c r="B39">
        <v>1.53</v>
      </c>
      <c r="C39">
        <v>0.75</v>
      </c>
      <c r="D39">
        <v>4.59</v>
      </c>
      <c r="E39" t="s">
        <v>1744</v>
      </c>
      <c r="F39" t="s">
        <v>1745</v>
      </c>
      <c r="G39" s="9">
        <v>35645</v>
      </c>
      <c r="H39" t="s">
        <v>1696</v>
      </c>
      <c r="I39" s="9">
        <v>35649</v>
      </c>
    </row>
    <row r="40" spans="1:9" x14ac:dyDescent="0.25">
      <c r="A40">
        <v>3</v>
      </c>
      <c r="B40">
        <v>0.59</v>
      </c>
      <c r="C40">
        <v>0.25</v>
      </c>
      <c r="D40">
        <v>1.77</v>
      </c>
      <c r="E40" t="s">
        <v>1744</v>
      </c>
      <c r="F40" t="s">
        <v>1746</v>
      </c>
      <c r="G40" s="9">
        <v>35648</v>
      </c>
      <c r="H40" t="s">
        <v>1696</v>
      </c>
      <c r="I40" s="9">
        <v>35649</v>
      </c>
    </row>
    <row r="41" spans="1:9" x14ac:dyDescent="0.25">
      <c r="A41">
        <v>3</v>
      </c>
      <c r="B41">
        <v>2.65</v>
      </c>
      <c r="C41">
        <v>1.25</v>
      </c>
      <c r="D41">
        <v>7.9499999999999993</v>
      </c>
      <c r="E41" t="s">
        <v>1706</v>
      </c>
      <c r="F41" t="s">
        <v>1747</v>
      </c>
      <c r="G41" s="9">
        <v>35759</v>
      </c>
      <c r="H41" t="s">
        <v>1696</v>
      </c>
      <c r="I41" s="9">
        <v>35766</v>
      </c>
    </row>
    <row r="42" spans="1:9" x14ac:dyDescent="0.25">
      <c r="A42">
        <v>3</v>
      </c>
      <c r="B42">
        <v>0.57999999999999996</v>
      </c>
      <c r="C42">
        <v>0.17</v>
      </c>
      <c r="D42">
        <v>1.7399999999999998</v>
      </c>
      <c r="E42" t="s">
        <v>1748</v>
      </c>
      <c r="F42" t="s">
        <v>1749</v>
      </c>
      <c r="G42" s="9">
        <v>35761</v>
      </c>
      <c r="H42" t="s">
        <v>1696</v>
      </c>
      <c r="I42" s="9">
        <v>35766</v>
      </c>
    </row>
    <row r="43" spans="1:9" x14ac:dyDescent="0.25">
      <c r="A43">
        <v>3</v>
      </c>
      <c r="B43">
        <v>1.87</v>
      </c>
      <c r="C43">
        <v>0.84</v>
      </c>
      <c r="D43">
        <v>5.61</v>
      </c>
      <c r="E43" t="s">
        <v>1750</v>
      </c>
      <c r="F43" t="s">
        <v>1751</v>
      </c>
      <c r="G43" s="9">
        <v>35761</v>
      </c>
      <c r="H43" t="s">
        <v>1696</v>
      </c>
      <c r="I43" s="9">
        <v>35766</v>
      </c>
    </row>
    <row r="44" spans="1:9" x14ac:dyDescent="0.25">
      <c r="A44">
        <v>3</v>
      </c>
      <c r="B44">
        <v>0.72</v>
      </c>
      <c r="C44">
        <v>0.26</v>
      </c>
      <c r="D44">
        <v>2.16</v>
      </c>
      <c r="E44" t="s">
        <v>1752</v>
      </c>
      <c r="F44" t="s">
        <v>1753</v>
      </c>
      <c r="G44" s="9">
        <v>35759</v>
      </c>
      <c r="H44" t="s">
        <v>1696</v>
      </c>
      <c r="I44" s="9">
        <v>35766</v>
      </c>
    </row>
    <row r="45" spans="1:9" x14ac:dyDescent="0.25">
      <c r="A45">
        <v>3</v>
      </c>
      <c r="B45">
        <v>0.83</v>
      </c>
      <c r="C45">
        <v>0.4</v>
      </c>
      <c r="D45">
        <v>2.4899999999999998</v>
      </c>
      <c r="E45" t="s">
        <v>1752</v>
      </c>
      <c r="F45" t="s">
        <v>1754</v>
      </c>
      <c r="G45" s="9">
        <v>35764</v>
      </c>
      <c r="H45" t="s">
        <v>1696</v>
      </c>
      <c r="I45" s="9">
        <v>35766</v>
      </c>
    </row>
    <row r="46" spans="1:9" x14ac:dyDescent="0.25">
      <c r="A46">
        <v>3</v>
      </c>
      <c r="B46">
        <v>0.83</v>
      </c>
      <c r="C46">
        <v>0.4</v>
      </c>
      <c r="D46">
        <v>2.4899999999999998</v>
      </c>
      <c r="E46" t="s">
        <v>1755</v>
      </c>
      <c r="F46" t="s">
        <v>1754</v>
      </c>
      <c r="G46" s="9">
        <v>35471</v>
      </c>
      <c r="H46" t="s">
        <v>1696</v>
      </c>
      <c r="I46" s="9">
        <v>35473</v>
      </c>
    </row>
    <row r="47" spans="1:9" x14ac:dyDescent="0.25">
      <c r="A47">
        <v>3</v>
      </c>
      <c r="B47">
        <v>2.4500000000000002</v>
      </c>
      <c r="C47">
        <v>1.23</v>
      </c>
      <c r="D47">
        <v>7.3500000000000005</v>
      </c>
      <c r="E47" t="s">
        <v>1756</v>
      </c>
      <c r="F47" t="s">
        <v>1757</v>
      </c>
      <c r="G47" s="9">
        <v>35789</v>
      </c>
      <c r="H47" t="s">
        <v>1696</v>
      </c>
      <c r="I47" s="9">
        <v>35793</v>
      </c>
    </row>
    <row r="48" spans="1:9" x14ac:dyDescent="0.25">
      <c r="A48">
        <v>3</v>
      </c>
      <c r="B48">
        <v>3.23</v>
      </c>
      <c r="C48">
        <v>1.1000000000000001</v>
      </c>
      <c r="D48">
        <v>9.69</v>
      </c>
      <c r="E48" t="s">
        <v>1756</v>
      </c>
      <c r="F48" t="s">
        <v>1758</v>
      </c>
      <c r="G48" s="9">
        <v>35786</v>
      </c>
      <c r="H48" t="s">
        <v>1696</v>
      </c>
      <c r="I48" s="9">
        <v>35793</v>
      </c>
    </row>
    <row r="49" spans="1:9" x14ac:dyDescent="0.25">
      <c r="A49">
        <v>3</v>
      </c>
      <c r="B49">
        <v>1.47</v>
      </c>
      <c r="C49">
        <v>0.69</v>
      </c>
      <c r="D49">
        <v>4.41</v>
      </c>
      <c r="E49" t="s">
        <v>1756</v>
      </c>
      <c r="F49" t="s">
        <v>1759</v>
      </c>
      <c r="G49" s="9">
        <v>35787</v>
      </c>
      <c r="H49" t="s">
        <v>1696</v>
      </c>
      <c r="I49" s="9">
        <v>35793</v>
      </c>
    </row>
    <row r="50" spans="1:9" x14ac:dyDescent="0.25">
      <c r="A50">
        <v>3</v>
      </c>
      <c r="B50">
        <v>1.91</v>
      </c>
      <c r="C50">
        <v>0.84</v>
      </c>
      <c r="D50">
        <v>5.7299999999999995</v>
      </c>
      <c r="E50" t="s">
        <v>1718</v>
      </c>
      <c r="F50" t="s">
        <v>1760</v>
      </c>
      <c r="G50" s="9">
        <v>35584</v>
      </c>
      <c r="H50" t="s">
        <v>1696</v>
      </c>
      <c r="I50" s="9">
        <v>35586</v>
      </c>
    </row>
    <row r="51" spans="1:9" x14ac:dyDescent="0.25">
      <c r="A51">
        <v>3</v>
      </c>
      <c r="B51">
        <v>1.55</v>
      </c>
      <c r="C51">
        <v>0.56000000000000005</v>
      </c>
      <c r="D51">
        <v>4.6500000000000004</v>
      </c>
      <c r="E51" t="s">
        <v>1694</v>
      </c>
      <c r="F51" t="s">
        <v>1761</v>
      </c>
      <c r="G51" s="9">
        <v>35585</v>
      </c>
      <c r="H51" t="s">
        <v>1696</v>
      </c>
      <c r="I51" s="9">
        <v>35586</v>
      </c>
    </row>
    <row r="52" spans="1:9" x14ac:dyDescent="0.25">
      <c r="A52">
        <v>3</v>
      </c>
      <c r="B52">
        <v>3.95</v>
      </c>
      <c r="C52">
        <v>1.22</v>
      </c>
      <c r="D52">
        <v>11.850000000000001</v>
      </c>
      <c r="E52" t="s">
        <v>1694</v>
      </c>
      <c r="F52" t="s">
        <v>1762</v>
      </c>
      <c r="G52" s="9">
        <v>35582</v>
      </c>
      <c r="H52" t="s">
        <v>1696</v>
      </c>
      <c r="I52" s="9">
        <v>35586</v>
      </c>
    </row>
    <row r="53" spans="1:9" x14ac:dyDescent="0.25">
      <c r="A53">
        <v>3</v>
      </c>
      <c r="B53">
        <v>1.26</v>
      </c>
      <c r="C53">
        <v>0.55000000000000004</v>
      </c>
      <c r="D53">
        <v>3.7800000000000002</v>
      </c>
      <c r="E53" t="s">
        <v>1694</v>
      </c>
      <c r="F53" t="s">
        <v>1763</v>
      </c>
      <c r="G53" s="9">
        <v>35582</v>
      </c>
      <c r="H53" t="s">
        <v>1696</v>
      </c>
      <c r="I53" s="9">
        <v>35586</v>
      </c>
    </row>
    <row r="54" spans="1:9" x14ac:dyDescent="0.25">
      <c r="A54">
        <v>3</v>
      </c>
      <c r="B54">
        <v>2.38</v>
      </c>
      <c r="C54">
        <v>0.98</v>
      </c>
      <c r="D54">
        <v>7.14</v>
      </c>
      <c r="E54" t="s">
        <v>1764</v>
      </c>
      <c r="F54" t="s">
        <v>1765</v>
      </c>
      <c r="G54" s="9">
        <v>35584</v>
      </c>
      <c r="H54" t="s">
        <v>1696</v>
      </c>
      <c r="I54" s="9">
        <v>35586</v>
      </c>
    </row>
    <row r="55" spans="1:9" x14ac:dyDescent="0.25">
      <c r="A55">
        <v>3</v>
      </c>
      <c r="B55">
        <v>2.57</v>
      </c>
      <c r="C55">
        <v>0.77</v>
      </c>
      <c r="D55">
        <v>7.7099999999999991</v>
      </c>
      <c r="E55" t="s">
        <v>1764</v>
      </c>
      <c r="F55" t="s">
        <v>1766</v>
      </c>
      <c r="G55" s="9">
        <v>35584</v>
      </c>
      <c r="H55" t="s">
        <v>1696</v>
      </c>
      <c r="I55" s="9">
        <v>35586</v>
      </c>
    </row>
    <row r="56" spans="1:9" x14ac:dyDescent="0.25">
      <c r="A56">
        <v>3</v>
      </c>
      <c r="B56">
        <v>1.82</v>
      </c>
      <c r="C56">
        <v>0.67</v>
      </c>
      <c r="D56">
        <v>5.46</v>
      </c>
      <c r="E56" t="s">
        <v>1767</v>
      </c>
      <c r="F56" t="s">
        <v>1768</v>
      </c>
      <c r="G56" s="9">
        <v>35667</v>
      </c>
      <c r="H56" t="s">
        <v>1696</v>
      </c>
      <c r="I56" s="9">
        <v>35672</v>
      </c>
    </row>
    <row r="57" spans="1:9" x14ac:dyDescent="0.25">
      <c r="A57">
        <v>3</v>
      </c>
      <c r="B57">
        <v>1.43</v>
      </c>
      <c r="C57">
        <v>0.47</v>
      </c>
      <c r="D57">
        <v>4.29</v>
      </c>
      <c r="E57" t="s">
        <v>1767</v>
      </c>
      <c r="F57" t="s">
        <v>1769</v>
      </c>
      <c r="G57" s="9">
        <v>35665</v>
      </c>
      <c r="H57" t="s">
        <v>1696</v>
      </c>
      <c r="I57" s="9">
        <v>35672</v>
      </c>
    </row>
    <row r="58" spans="1:9" x14ac:dyDescent="0.25">
      <c r="A58">
        <v>3</v>
      </c>
      <c r="B58">
        <v>2.77</v>
      </c>
      <c r="C58">
        <v>1.22</v>
      </c>
      <c r="D58">
        <v>8.31</v>
      </c>
      <c r="E58" t="s">
        <v>1767</v>
      </c>
      <c r="F58" t="s">
        <v>1770</v>
      </c>
      <c r="G58" s="9">
        <v>35667</v>
      </c>
      <c r="H58" t="s">
        <v>1696</v>
      </c>
      <c r="I58" s="9">
        <v>35672</v>
      </c>
    </row>
    <row r="59" spans="1:9" x14ac:dyDescent="0.25">
      <c r="A59">
        <v>3</v>
      </c>
      <c r="B59">
        <v>0.67</v>
      </c>
      <c r="C59">
        <v>0.32</v>
      </c>
      <c r="D59">
        <v>2.0100000000000002</v>
      </c>
      <c r="E59" t="s">
        <v>1771</v>
      </c>
      <c r="F59" t="s">
        <v>1772</v>
      </c>
      <c r="G59" s="9">
        <v>35669</v>
      </c>
      <c r="H59" t="s">
        <v>1696</v>
      </c>
      <c r="I59" s="9">
        <v>35672</v>
      </c>
    </row>
    <row r="60" spans="1:9" x14ac:dyDescent="0.25">
      <c r="A60">
        <v>3</v>
      </c>
      <c r="B60">
        <v>1.95</v>
      </c>
      <c r="C60">
        <v>0.66</v>
      </c>
      <c r="D60">
        <v>5.85</v>
      </c>
      <c r="E60" t="s">
        <v>1767</v>
      </c>
      <c r="F60" t="s">
        <v>1773</v>
      </c>
      <c r="G60" s="9">
        <v>35666</v>
      </c>
      <c r="H60" t="s">
        <v>1696</v>
      </c>
      <c r="I60" s="9">
        <v>35672</v>
      </c>
    </row>
    <row r="61" spans="1:9" x14ac:dyDescent="0.25">
      <c r="A61">
        <v>3</v>
      </c>
      <c r="B61">
        <v>2.83</v>
      </c>
      <c r="C61">
        <v>1.33</v>
      </c>
      <c r="D61">
        <v>8.49</v>
      </c>
      <c r="E61" t="s">
        <v>1774</v>
      </c>
      <c r="F61" t="s">
        <v>1736</v>
      </c>
      <c r="G61" s="9">
        <v>35665</v>
      </c>
      <c r="H61" t="s">
        <v>1696</v>
      </c>
      <c r="I61" s="9">
        <v>35672</v>
      </c>
    </row>
    <row r="62" spans="1:9" x14ac:dyDescent="0.25">
      <c r="A62">
        <v>3</v>
      </c>
      <c r="B62">
        <v>1.59</v>
      </c>
      <c r="C62">
        <v>0.64</v>
      </c>
      <c r="D62">
        <v>4.7700000000000005</v>
      </c>
      <c r="E62" t="s">
        <v>1771</v>
      </c>
      <c r="F62" t="s">
        <v>1775</v>
      </c>
      <c r="G62" s="9">
        <v>35668</v>
      </c>
      <c r="H62" t="s">
        <v>1696</v>
      </c>
      <c r="I62" s="9">
        <v>35672</v>
      </c>
    </row>
    <row r="63" spans="1:9" x14ac:dyDescent="0.25">
      <c r="A63">
        <v>3</v>
      </c>
      <c r="B63">
        <v>1.72</v>
      </c>
      <c r="C63">
        <v>0.57999999999999996</v>
      </c>
      <c r="D63">
        <v>5.16</v>
      </c>
      <c r="E63" t="s">
        <v>1771</v>
      </c>
      <c r="F63" t="s">
        <v>1776</v>
      </c>
      <c r="G63" s="9">
        <v>35667</v>
      </c>
      <c r="H63" t="s">
        <v>1696</v>
      </c>
      <c r="I63" s="9">
        <v>35672</v>
      </c>
    </row>
    <row r="64" spans="1:9" x14ac:dyDescent="0.25">
      <c r="A64">
        <v>3</v>
      </c>
      <c r="B64">
        <v>1.9</v>
      </c>
      <c r="C64">
        <v>0.84</v>
      </c>
      <c r="D64">
        <v>5.6999999999999993</v>
      </c>
      <c r="E64" t="s">
        <v>1771</v>
      </c>
      <c r="F64" t="s">
        <v>1777</v>
      </c>
      <c r="G64" s="9">
        <v>35667</v>
      </c>
      <c r="H64" t="s">
        <v>1696</v>
      </c>
      <c r="I64" s="9">
        <v>35672</v>
      </c>
    </row>
    <row r="65" spans="1:9" x14ac:dyDescent="0.25">
      <c r="A65">
        <v>3</v>
      </c>
      <c r="B65">
        <v>1.37</v>
      </c>
      <c r="C65">
        <v>0.55000000000000004</v>
      </c>
      <c r="D65">
        <v>4.1100000000000003</v>
      </c>
      <c r="E65" t="s">
        <v>1778</v>
      </c>
      <c r="F65" t="s">
        <v>1779</v>
      </c>
      <c r="G65" s="9">
        <v>35586</v>
      </c>
      <c r="H65" t="s">
        <v>1696</v>
      </c>
      <c r="I65" s="9">
        <v>35593</v>
      </c>
    </row>
    <row r="66" spans="1:9" x14ac:dyDescent="0.25">
      <c r="A66">
        <v>3</v>
      </c>
      <c r="B66">
        <v>2.2200000000000002</v>
      </c>
      <c r="C66">
        <v>1</v>
      </c>
      <c r="D66">
        <v>6.66</v>
      </c>
      <c r="E66" t="s">
        <v>1778</v>
      </c>
      <c r="F66" t="s">
        <v>1780</v>
      </c>
      <c r="G66" s="9">
        <v>35589</v>
      </c>
      <c r="H66" t="s">
        <v>1696</v>
      </c>
      <c r="I66" s="9">
        <v>35593</v>
      </c>
    </row>
    <row r="67" spans="1:9" x14ac:dyDescent="0.25">
      <c r="A67">
        <v>3</v>
      </c>
      <c r="B67">
        <v>3.82</v>
      </c>
      <c r="C67">
        <v>1.72</v>
      </c>
      <c r="D67">
        <v>11.459999999999999</v>
      </c>
      <c r="E67" t="s">
        <v>1730</v>
      </c>
      <c r="F67" t="s">
        <v>1781</v>
      </c>
      <c r="G67" s="9">
        <v>35590</v>
      </c>
      <c r="H67" t="s">
        <v>1696</v>
      </c>
      <c r="I67" s="9">
        <v>35593</v>
      </c>
    </row>
    <row r="68" spans="1:9" x14ac:dyDescent="0.25">
      <c r="A68">
        <v>3</v>
      </c>
      <c r="B68">
        <v>3.79</v>
      </c>
      <c r="C68">
        <v>1.74</v>
      </c>
      <c r="D68">
        <v>11.370000000000001</v>
      </c>
      <c r="E68" t="s">
        <v>1730</v>
      </c>
      <c r="F68" t="s">
        <v>1782</v>
      </c>
      <c r="G68" s="9">
        <v>35587</v>
      </c>
      <c r="H68" t="s">
        <v>1696</v>
      </c>
      <c r="I68" s="9">
        <v>35593</v>
      </c>
    </row>
    <row r="69" spans="1:9" x14ac:dyDescent="0.25">
      <c r="A69">
        <v>3</v>
      </c>
      <c r="B69">
        <v>1.84</v>
      </c>
      <c r="C69">
        <v>0.66</v>
      </c>
      <c r="D69">
        <v>5.5200000000000005</v>
      </c>
      <c r="E69" t="s">
        <v>1748</v>
      </c>
      <c r="F69" t="s">
        <v>1783</v>
      </c>
      <c r="G69" s="9">
        <v>35654</v>
      </c>
      <c r="H69" t="s">
        <v>1696</v>
      </c>
      <c r="I69" s="9">
        <v>35657</v>
      </c>
    </row>
    <row r="70" spans="1:9" x14ac:dyDescent="0.25">
      <c r="A70">
        <v>3</v>
      </c>
      <c r="B70">
        <v>2.85</v>
      </c>
      <c r="C70">
        <v>0.88</v>
      </c>
      <c r="D70">
        <v>8.5500000000000007</v>
      </c>
      <c r="E70" t="s">
        <v>1748</v>
      </c>
      <c r="F70" t="s">
        <v>1784</v>
      </c>
      <c r="G70" s="9">
        <v>35655</v>
      </c>
      <c r="H70" t="s">
        <v>1696</v>
      </c>
      <c r="I70" s="9">
        <v>35657</v>
      </c>
    </row>
    <row r="71" spans="1:9" x14ac:dyDescent="0.25">
      <c r="A71">
        <v>3</v>
      </c>
      <c r="B71">
        <v>0.6</v>
      </c>
      <c r="C71">
        <v>0.26</v>
      </c>
      <c r="D71">
        <v>1.7999999999999998</v>
      </c>
      <c r="E71" t="s">
        <v>1785</v>
      </c>
      <c r="F71" t="s">
        <v>1786</v>
      </c>
      <c r="G71" s="9">
        <v>35652</v>
      </c>
      <c r="H71" t="s">
        <v>1696</v>
      </c>
      <c r="I71" s="9">
        <v>35657</v>
      </c>
    </row>
    <row r="72" spans="1:9" x14ac:dyDescent="0.25">
      <c r="A72">
        <v>3</v>
      </c>
      <c r="B72">
        <v>1.66</v>
      </c>
      <c r="C72">
        <v>0.8</v>
      </c>
      <c r="D72">
        <v>4.9799999999999995</v>
      </c>
      <c r="E72" t="s">
        <v>1785</v>
      </c>
      <c r="F72" t="s">
        <v>1787</v>
      </c>
      <c r="G72" s="9">
        <v>35654</v>
      </c>
      <c r="H72" t="s">
        <v>1696</v>
      </c>
      <c r="I72" s="9">
        <v>35657</v>
      </c>
    </row>
    <row r="73" spans="1:9" x14ac:dyDescent="0.25">
      <c r="A73">
        <v>3</v>
      </c>
      <c r="B73">
        <v>3.95</v>
      </c>
      <c r="C73">
        <v>1.22</v>
      </c>
      <c r="D73">
        <v>11.850000000000001</v>
      </c>
      <c r="E73" t="s">
        <v>1785</v>
      </c>
      <c r="F73" t="s">
        <v>1762</v>
      </c>
      <c r="G73" s="9">
        <v>35653</v>
      </c>
      <c r="H73" t="s">
        <v>1696</v>
      </c>
      <c r="I73" s="9">
        <v>35657</v>
      </c>
    </row>
    <row r="74" spans="1:9" x14ac:dyDescent="0.25">
      <c r="A74">
        <v>3</v>
      </c>
      <c r="B74">
        <v>2.41</v>
      </c>
      <c r="C74">
        <v>1.18</v>
      </c>
      <c r="D74">
        <v>7.23</v>
      </c>
      <c r="E74" t="s">
        <v>1718</v>
      </c>
      <c r="F74" t="s">
        <v>1788</v>
      </c>
      <c r="G74" s="9">
        <v>35654</v>
      </c>
      <c r="H74" t="s">
        <v>1696</v>
      </c>
      <c r="I74" s="9">
        <v>35657</v>
      </c>
    </row>
    <row r="75" spans="1:9" x14ac:dyDescent="0.25">
      <c r="A75">
        <v>3</v>
      </c>
      <c r="B75">
        <v>2.89</v>
      </c>
      <c r="C75">
        <v>1.39</v>
      </c>
      <c r="D75">
        <v>8.67</v>
      </c>
      <c r="E75" t="s">
        <v>1718</v>
      </c>
      <c r="F75" t="s">
        <v>1789</v>
      </c>
      <c r="G75" s="9">
        <v>35655</v>
      </c>
      <c r="H75" t="s">
        <v>1696</v>
      </c>
      <c r="I75" s="9">
        <v>35657</v>
      </c>
    </row>
    <row r="76" spans="1:9" x14ac:dyDescent="0.25">
      <c r="A76">
        <v>3</v>
      </c>
      <c r="B76">
        <v>1.1499999999999999</v>
      </c>
      <c r="C76">
        <v>0.56000000000000005</v>
      </c>
      <c r="D76">
        <v>3.4499999999999997</v>
      </c>
      <c r="E76" t="s">
        <v>1718</v>
      </c>
      <c r="F76" t="s">
        <v>1790</v>
      </c>
      <c r="G76" s="9">
        <v>35650</v>
      </c>
      <c r="H76" t="s">
        <v>1696</v>
      </c>
      <c r="I76" s="9">
        <v>35657</v>
      </c>
    </row>
    <row r="77" spans="1:9" x14ac:dyDescent="0.25">
      <c r="A77">
        <v>3</v>
      </c>
      <c r="B77">
        <v>0.84</v>
      </c>
      <c r="C77">
        <v>0.31</v>
      </c>
      <c r="D77">
        <v>2.52</v>
      </c>
      <c r="E77" t="s">
        <v>1791</v>
      </c>
      <c r="F77" t="s">
        <v>1792</v>
      </c>
      <c r="G77" s="9">
        <v>35779</v>
      </c>
      <c r="H77" t="s">
        <v>1696</v>
      </c>
      <c r="I77" s="9">
        <v>35783</v>
      </c>
    </row>
    <row r="78" spans="1:9" x14ac:dyDescent="0.25">
      <c r="A78">
        <v>3</v>
      </c>
      <c r="B78">
        <v>0.81</v>
      </c>
      <c r="C78">
        <v>0.28999999999999998</v>
      </c>
      <c r="D78">
        <v>2.4300000000000002</v>
      </c>
      <c r="E78" t="s">
        <v>1793</v>
      </c>
      <c r="F78" t="s">
        <v>1794</v>
      </c>
      <c r="G78" s="9">
        <v>35765</v>
      </c>
      <c r="H78" t="s">
        <v>1696</v>
      </c>
      <c r="I78" s="9">
        <v>35768</v>
      </c>
    </row>
    <row r="79" spans="1:9" x14ac:dyDescent="0.25">
      <c r="A79">
        <v>3</v>
      </c>
      <c r="B79">
        <v>1.74</v>
      </c>
      <c r="C79">
        <v>0.54</v>
      </c>
      <c r="D79">
        <v>5.22</v>
      </c>
      <c r="E79" t="s">
        <v>1793</v>
      </c>
      <c r="F79" t="s">
        <v>1795</v>
      </c>
      <c r="G79" s="9">
        <v>35765</v>
      </c>
      <c r="H79" t="s">
        <v>1696</v>
      </c>
      <c r="I79" s="9">
        <v>35768</v>
      </c>
    </row>
    <row r="80" spans="1:9" x14ac:dyDescent="0.25">
      <c r="A80">
        <v>3</v>
      </c>
      <c r="B80">
        <v>1.81</v>
      </c>
      <c r="C80">
        <v>0.65</v>
      </c>
      <c r="D80">
        <v>5.43</v>
      </c>
      <c r="E80" t="s">
        <v>1793</v>
      </c>
      <c r="F80" t="s">
        <v>1796</v>
      </c>
      <c r="G80" s="9">
        <v>35761</v>
      </c>
      <c r="H80" t="s">
        <v>1696</v>
      </c>
      <c r="I80" s="9">
        <v>35768</v>
      </c>
    </row>
    <row r="81" spans="1:9" x14ac:dyDescent="0.25">
      <c r="A81">
        <v>3</v>
      </c>
      <c r="B81">
        <v>3.11</v>
      </c>
      <c r="C81">
        <v>1.49</v>
      </c>
      <c r="D81">
        <v>9.33</v>
      </c>
      <c r="E81" t="s">
        <v>1793</v>
      </c>
      <c r="F81" t="s">
        <v>1797</v>
      </c>
      <c r="G81" s="9">
        <v>35764</v>
      </c>
      <c r="H81" t="s">
        <v>1696</v>
      </c>
      <c r="I81" s="9">
        <v>35768</v>
      </c>
    </row>
    <row r="82" spans="1:9" x14ac:dyDescent="0.25">
      <c r="A82">
        <v>3</v>
      </c>
      <c r="B82">
        <v>3.83</v>
      </c>
      <c r="C82">
        <v>1.65</v>
      </c>
      <c r="D82">
        <v>11.49</v>
      </c>
      <c r="E82" t="s">
        <v>1764</v>
      </c>
      <c r="F82" t="s">
        <v>1798</v>
      </c>
      <c r="G82" s="9">
        <v>35765</v>
      </c>
      <c r="H82" t="s">
        <v>1696</v>
      </c>
      <c r="I82" s="9">
        <v>35768</v>
      </c>
    </row>
    <row r="83" spans="1:9" x14ac:dyDescent="0.25">
      <c r="A83">
        <v>3</v>
      </c>
      <c r="B83">
        <v>2.75</v>
      </c>
      <c r="C83">
        <v>1.1000000000000001</v>
      </c>
      <c r="D83">
        <v>8.25</v>
      </c>
      <c r="E83" t="s">
        <v>1799</v>
      </c>
      <c r="F83" t="s">
        <v>1800</v>
      </c>
      <c r="G83" s="9">
        <v>35714</v>
      </c>
      <c r="H83" t="s">
        <v>1696</v>
      </c>
      <c r="I83" s="9">
        <v>35716</v>
      </c>
    </row>
    <row r="84" spans="1:9" x14ac:dyDescent="0.25">
      <c r="A84">
        <v>3</v>
      </c>
      <c r="B84">
        <v>2.65</v>
      </c>
      <c r="C84">
        <v>1.01</v>
      </c>
      <c r="D84">
        <v>7.9499999999999993</v>
      </c>
      <c r="E84" t="s">
        <v>1799</v>
      </c>
      <c r="F84" t="s">
        <v>1801</v>
      </c>
      <c r="G84" s="9">
        <v>35711</v>
      </c>
      <c r="H84" t="s">
        <v>1696</v>
      </c>
      <c r="I84" s="9">
        <v>35716</v>
      </c>
    </row>
    <row r="85" spans="1:9" x14ac:dyDescent="0.25">
      <c r="A85">
        <v>3</v>
      </c>
      <c r="B85">
        <v>2.58</v>
      </c>
      <c r="C85">
        <v>1.06</v>
      </c>
      <c r="D85">
        <v>7.74</v>
      </c>
      <c r="E85" t="s">
        <v>1802</v>
      </c>
      <c r="F85" t="s">
        <v>1803</v>
      </c>
      <c r="G85" s="9">
        <v>35714</v>
      </c>
      <c r="H85" t="s">
        <v>1696</v>
      </c>
      <c r="I85" s="9">
        <v>35716</v>
      </c>
    </row>
    <row r="86" spans="1:9" x14ac:dyDescent="0.25">
      <c r="A86">
        <v>3</v>
      </c>
      <c r="B86">
        <v>2.1</v>
      </c>
      <c r="C86">
        <v>0.97</v>
      </c>
      <c r="D86">
        <v>6.3000000000000007</v>
      </c>
      <c r="E86" t="s">
        <v>1799</v>
      </c>
      <c r="F86" t="s">
        <v>1804</v>
      </c>
      <c r="G86" s="9">
        <v>35715</v>
      </c>
      <c r="H86" t="s">
        <v>1696</v>
      </c>
      <c r="I86" s="9">
        <v>35716</v>
      </c>
    </row>
    <row r="87" spans="1:9" x14ac:dyDescent="0.25">
      <c r="A87">
        <v>3</v>
      </c>
      <c r="B87">
        <v>0.67</v>
      </c>
      <c r="C87">
        <v>0.22</v>
      </c>
      <c r="D87">
        <v>2.0100000000000002</v>
      </c>
      <c r="E87" t="s">
        <v>1799</v>
      </c>
      <c r="F87" t="s">
        <v>1805</v>
      </c>
      <c r="G87" s="9">
        <v>35712</v>
      </c>
      <c r="H87" t="s">
        <v>1696</v>
      </c>
      <c r="I87" s="9">
        <v>35716</v>
      </c>
    </row>
    <row r="88" spans="1:9" x14ac:dyDescent="0.25">
      <c r="A88">
        <v>3</v>
      </c>
      <c r="B88">
        <v>1.76</v>
      </c>
      <c r="C88">
        <v>0.63</v>
      </c>
      <c r="D88">
        <v>5.28</v>
      </c>
      <c r="E88" t="s">
        <v>1806</v>
      </c>
      <c r="F88" t="s">
        <v>1807</v>
      </c>
      <c r="G88" s="9">
        <v>35584</v>
      </c>
      <c r="H88" t="s">
        <v>1696</v>
      </c>
      <c r="I88" s="9">
        <v>35588</v>
      </c>
    </row>
    <row r="89" spans="1:9" x14ac:dyDescent="0.25">
      <c r="A89">
        <v>3</v>
      </c>
      <c r="B89">
        <v>0.74</v>
      </c>
      <c r="C89">
        <v>0.32</v>
      </c>
      <c r="D89">
        <v>2.2199999999999998</v>
      </c>
      <c r="E89" t="s">
        <v>1806</v>
      </c>
      <c r="F89" t="s">
        <v>1808</v>
      </c>
      <c r="G89" s="9">
        <v>35584</v>
      </c>
      <c r="H89" t="s">
        <v>1696</v>
      </c>
      <c r="I89" s="9">
        <v>35588</v>
      </c>
    </row>
    <row r="90" spans="1:9" x14ac:dyDescent="0.25">
      <c r="A90">
        <v>3</v>
      </c>
      <c r="B90">
        <v>3.66</v>
      </c>
      <c r="C90">
        <v>1.43</v>
      </c>
      <c r="D90">
        <v>10.98</v>
      </c>
      <c r="E90" t="s">
        <v>1737</v>
      </c>
      <c r="F90" t="s">
        <v>1809</v>
      </c>
      <c r="G90" s="9">
        <v>35582</v>
      </c>
      <c r="H90" t="s">
        <v>1696</v>
      </c>
      <c r="I90" s="9">
        <v>35588</v>
      </c>
    </row>
    <row r="91" spans="1:9" x14ac:dyDescent="0.25">
      <c r="A91">
        <v>3</v>
      </c>
      <c r="B91">
        <v>3.65</v>
      </c>
      <c r="C91">
        <v>1.24</v>
      </c>
      <c r="D91">
        <v>10.95</v>
      </c>
      <c r="E91" t="s">
        <v>1737</v>
      </c>
      <c r="F91" t="s">
        <v>1810</v>
      </c>
      <c r="G91" s="9">
        <v>35581</v>
      </c>
      <c r="H91" t="s">
        <v>1696</v>
      </c>
      <c r="I91" s="9">
        <v>35588</v>
      </c>
    </row>
    <row r="92" spans="1:9" x14ac:dyDescent="0.25">
      <c r="A92">
        <v>3</v>
      </c>
      <c r="B92">
        <v>2.97</v>
      </c>
      <c r="C92">
        <v>1.1599999999999999</v>
      </c>
      <c r="D92">
        <v>8.91</v>
      </c>
      <c r="E92" t="s">
        <v>1737</v>
      </c>
      <c r="F92" t="s">
        <v>1811</v>
      </c>
      <c r="G92" s="9">
        <v>35586</v>
      </c>
      <c r="H92" t="s">
        <v>1696</v>
      </c>
      <c r="I92" s="9">
        <v>35588</v>
      </c>
    </row>
    <row r="93" spans="1:9" x14ac:dyDescent="0.25">
      <c r="A93">
        <v>3</v>
      </c>
      <c r="B93">
        <v>2.38</v>
      </c>
      <c r="C93">
        <v>1.17</v>
      </c>
      <c r="D93">
        <v>7.14</v>
      </c>
      <c r="E93" t="s">
        <v>1812</v>
      </c>
      <c r="F93" t="s">
        <v>1813</v>
      </c>
      <c r="G93" s="9">
        <v>35624</v>
      </c>
      <c r="H93" t="s">
        <v>1696</v>
      </c>
      <c r="I93" s="9">
        <v>35625</v>
      </c>
    </row>
    <row r="94" spans="1:9" x14ac:dyDescent="0.25">
      <c r="A94">
        <v>3</v>
      </c>
      <c r="B94">
        <v>3.64</v>
      </c>
      <c r="C94">
        <v>1.82</v>
      </c>
      <c r="D94">
        <v>10.92</v>
      </c>
      <c r="E94" t="s">
        <v>1812</v>
      </c>
      <c r="F94" t="s">
        <v>1814</v>
      </c>
      <c r="G94" s="9">
        <v>35621</v>
      </c>
      <c r="H94" t="s">
        <v>1696</v>
      </c>
      <c r="I94" s="9">
        <v>35625</v>
      </c>
    </row>
    <row r="95" spans="1:9" x14ac:dyDescent="0.25">
      <c r="A95">
        <v>3</v>
      </c>
      <c r="B95">
        <v>2.5499999999999998</v>
      </c>
      <c r="C95">
        <v>1.22</v>
      </c>
      <c r="D95">
        <v>7.6499999999999995</v>
      </c>
      <c r="E95" t="s">
        <v>1815</v>
      </c>
      <c r="F95" t="s">
        <v>1816</v>
      </c>
      <c r="G95" s="9">
        <v>35623</v>
      </c>
      <c r="H95" t="s">
        <v>1696</v>
      </c>
      <c r="I95" s="9">
        <v>35625</v>
      </c>
    </row>
    <row r="96" spans="1:9" x14ac:dyDescent="0.25">
      <c r="A96">
        <v>3</v>
      </c>
      <c r="B96">
        <v>0.8</v>
      </c>
      <c r="C96">
        <v>0.38</v>
      </c>
      <c r="D96">
        <v>2.4000000000000004</v>
      </c>
      <c r="E96" t="s">
        <v>1815</v>
      </c>
      <c r="F96" t="s">
        <v>1817</v>
      </c>
      <c r="G96" s="9">
        <v>35621</v>
      </c>
      <c r="H96" t="s">
        <v>1696</v>
      </c>
      <c r="I96" s="9">
        <v>35625</v>
      </c>
    </row>
    <row r="97" spans="1:9" x14ac:dyDescent="0.25">
      <c r="A97">
        <v>3</v>
      </c>
      <c r="B97">
        <v>2.87</v>
      </c>
      <c r="C97">
        <v>0.98</v>
      </c>
      <c r="D97">
        <v>8.61</v>
      </c>
      <c r="E97" t="s">
        <v>1815</v>
      </c>
      <c r="F97" t="s">
        <v>1818</v>
      </c>
      <c r="G97" s="9">
        <v>35621</v>
      </c>
      <c r="H97" t="s">
        <v>1696</v>
      </c>
      <c r="I97" s="9">
        <v>35625</v>
      </c>
    </row>
    <row r="98" spans="1:9" x14ac:dyDescent="0.25">
      <c r="A98">
        <v>3</v>
      </c>
      <c r="B98">
        <v>3.28</v>
      </c>
      <c r="C98">
        <v>1.08</v>
      </c>
      <c r="D98">
        <v>9.84</v>
      </c>
      <c r="E98" t="s">
        <v>1725</v>
      </c>
      <c r="F98" t="s">
        <v>1819</v>
      </c>
      <c r="G98" s="9">
        <v>35708</v>
      </c>
      <c r="H98" t="s">
        <v>1696</v>
      </c>
      <c r="I98" s="9">
        <v>35712</v>
      </c>
    </row>
    <row r="99" spans="1:9" x14ac:dyDescent="0.25">
      <c r="A99">
        <v>3</v>
      </c>
      <c r="B99">
        <v>3.51</v>
      </c>
      <c r="C99">
        <v>1.47</v>
      </c>
      <c r="D99">
        <v>10.53</v>
      </c>
      <c r="E99" t="s">
        <v>1725</v>
      </c>
      <c r="F99" t="s">
        <v>1820</v>
      </c>
      <c r="G99" s="9">
        <v>35711</v>
      </c>
      <c r="H99" t="s">
        <v>1696</v>
      </c>
      <c r="I99" s="9">
        <v>35712</v>
      </c>
    </row>
    <row r="100" spans="1:9" x14ac:dyDescent="0.25">
      <c r="A100">
        <v>3</v>
      </c>
      <c r="B100">
        <v>2.96</v>
      </c>
      <c r="C100">
        <v>1.39</v>
      </c>
      <c r="D100">
        <v>8.879999999999999</v>
      </c>
      <c r="E100" t="s">
        <v>1785</v>
      </c>
      <c r="F100" t="s">
        <v>1821</v>
      </c>
      <c r="G100" s="9">
        <v>35433</v>
      </c>
      <c r="H100" t="s">
        <v>1696</v>
      </c>
      <c r="I100" s="9">
        <v>35435</v>
      </c>
    </row>
    <row r="101" spans="1:9" x14ac:dyDescent="0.25">
      <c r="A101">
        <v>3</v>
      </c>
      <c r="B101">
        <v>3.69</v>
      </c>
      <c r="C101">
        <v>1.22</v>
      </c>
      <c r="D101">
        <v>11.07</v>
      </c>
      <c r="E101" t="s">
        <v>1785</v>
      </c>
      <c r="F101" t="s">
        <v>1822</v>
      </c>
      <c r="G101" s="9">
        <v>35429</v>
      </c>
      <c r="H101" t="s">
        <v>1696</v>
      </c>
      <c r="I101" s="9">
        <v>35435</v>
      </c>
    </row>
    <row r="102" spans="1:9" x14ac:dyDescent="0.25">
      <c r="A102">
        <v>3</v>
      </c>
      <c r="B102">
        <v>1.93</v>
      </c>
      <c r="C102">
        <v>0.97</v>
      </c>
      <c r="D102">
        <v>5.79</v>
      </c>
      <c r="E102" t="s">
        <v>1785</v>
      </c>
      <c r="F102" t="s">
        <v>1823</v>
      </c>
      <c r="G102" s="9">
        <v>35431</v>
      </c>
      <c r="H102" t="s">
        <v>1696</v>
      </c>
      <c r="I102" s="9">
        <v>35435</v>
      </c>
    </row>
    <row r="103" spans="1:9" x14ac:dyDescent="0.25">
      <c r="A103">
        <v>3</v>
      </c>
      <c r="B103">
        <v>1.53</v>
      </c>
      <c r="C103">
        <v>0.63</v>
      </c>
      <c r="D103">
        <v>4.59</v>
      </c>
      <c r="E103" t="s">
        <v>1824</v>
      </c>
      <c r="F103" t="s">
        <v>1825</v>
      </c>
      <c r="G103" s="9">
        <v>35428</v>
      </c>
      <c r="H103" t="s">
        <v>1696</v>
      </c>
      <c r="I103" s="9">
        <v>35435</v>
      </c>
    </row>
    <row r="104" spans="1:9" x14ac:dyDescent="0.25">
      <c r="A104">
        <v>3</v>
      </c>
      <c r="B104">
        <v>0.52</v>
      </c>
      <c r="C104">
        <v>0.17</v>
      </c>
      <c r="D104">
        <v>1.56</v>
      </c>
      <c r="E104" t="s">
        <v>1824</v>
      </c>
      <c r="F104" t="s">
        <v>1826</v>
      </c>
      <c r="G104" s="9">
        <v>35430</v>
      </c>
      <c r="H104" t="s">
        <v>1696</v>
      </c>
      <c r="I104" s="9">
        <v>35435</v>
      </c>
    </row>
    <row r="105" spans="1:9" x14ac:dyDescent="0.25">
      <c r="A105">
        <v>3</v>
      </c>
      <c r="B105">
        <v>3.2</v>
      </c>
      <c r="C105">
        <v>1.02</v>
      </c>
      <c r="D105">
        <v>9.6000000000000014</v>
      </c>
      <c r="E105" t="s">
        <v>1824</v>
      </c>
      <c r="F105" t="s">
        <v>1827</v>
      </c>
      <c r="G105" s="9">
        <v>35429</v>
      </c>
      <c r="H105" t="s">
        <v>1696</v>
      </c>
      <c r="I105" s="9">
        <v>35435</v>
      </c>
    </row>
    <row r="106" spans="1:9" x14ac:dyDescent="0.25">
      <c r="A106">
        <v>3</v>
      </c>
      <c r="B106">
        <v>1.81</v>
      </c>
      <c r="C106">
        <v>0.8</v>
      </c>
      <c r="D106">
        <v>5.43</v>
      </c>
      <c r="E106" t="s">
        <v>1824</v>
      </c>
      <c r="F106" t="s">
        <v>1828</v>
      </c>
      <c r="G106" s="9">
        <v>35434</v>
      </c>
      <c r="H106" t="s">
        <v>1696</v>
      </c>
      <c r="I106" s="9">
        <v>35435</v>
      </c>
    </row>
    <row r="107" spans="1:9" x14ac:dyDescent="0.25">
      <c r="A107">
        <v>3</v>
      </c>
      <c r="B107">
        <v>3.7</v>
      </c>
      <c r="C107">
        <v>1.41</v>
      </c>
      <c r="D107">
        <v>11.100000000000001</v>
      </c>
      <c r="E107" t="s">
        <v>1824</v>
      </c>
      <c r="F107" t="s">
        <v>1829</v>
      </c>
      <c r="G107" s="9">
        <v>35431</v>
      </c>
      <c r="H107" t="s">
        <v>1696</v>
      </c>
      <c r="I107" s="9">
        <v>35435</v>
      </c>
    </row>
    <row r="108" spans="1:9" x14ac:dyDescent="0.25">
      <c r="A108">
        <v>3</v>
      </c>
      <c r="B108">
        <v>3.45</v>
      </c>
      <c r="C108">
        <v>1.41</v>
      </c>
      <c r="D108">
        <v>10.350000000000001</v>
      </c>
      <c r="E108" t="s">
        <v>1830</v>
      </c>
      <c r="F108" t="s">
        <v>1831</v>
      </c>
      <c r="G108" s="9">
        <v>35439</v>
      </c>
      <c r="H108" t="s">
        <v>1696</v>
      </c>
      <c r="I108" s="9">
        <v>35442</v>
      </c>
    </row>
    <row r="109" spans="1:9" x14ac:dyDescent="0.25">
      <c r="A109">
        <v>3</v>
      </c>
      <c r="B109">
        <v>2.4700000000000002</v>
      </c>
      <c r="C109">
        <v>0.89</v>
      </c>
      <c r="D109">
        <v>7.41</v>
      </c>
      <c r="E109" t="s">
        <v>1830</v>
      </c>
      <c r="F109" t="s">
        <v>1832</v>
      </c>
      <c r="G109" s="9">
        <v>35437</v>
      </c>
      <c r="H109" t="s">
        <v>1696</v>
      </c>
      <c r="I109" s="9">
        <v>35442</v>
      </c>
    </row>
    <row r="110" spans="1:9" x14ac:dyDescent="0.25">
      <c r="A110">
        <v>3</v>
      </c>
      <c r="B110">
        <v>2.5299999999999998</v>
      </c>
      <c r="C110">
        <v>1.04</v>
      </c>
      <c r="D110">
        <v>7.59</v>
      </c>
      <c r="E110" t="s">
        <v>1830</v>
      </c>
      <c r="F110" t="s">
        <v>1833</v>
      </c>
      <c r="G110" s="9">
        <v>35441</v>
      </c>
      <c r="H110" t="s">
        <v>1696</v>
      </c>
      <c r="I110" s="9">
        <v>35442</v>
      </c>
    </row>
    <row r="111" spans="1:9" x14ac:dyDescent="0.25">
      <c r="A111">
        <v>3</v>
      </c>
      <c r="B111">
        <v>0.53</v>
      </c>
      <c r="C111">
        <v>0.2</v>
      </c>
      <c r="D111">
        <v>1.59</v>
      </c>
      <c r="E111" t="s">
        <v>1830</v>
      </c>
      <c r="F111" t="s">
        <v>1834</v>
      </c>
      <c r="G111" s="9">
        <v>35440</v>
      </c>
      <c r="H111" t="s">
        <v>1696</v>
      </c>
      <c r="I111" s="9">
        <v>35442</v>
      </c>
    </row>
    <row r="112" spans="1:9" x14ac:dyDescent="0.25">
      <c r="A112">
        <v>3</v>
      </c>
      <c r="B112">
        <v>3.26</v>
      </c>
      <c r="C112">
        <v>1.43</v>
      </c>
      <c r="D112">
        <v>9.7799999999999994</v>
      </c>
      <c r="E112" t="s">
        <v>1830</v>
      </c>
      <c r="F112" t="s">
        <v>1835</v>
      </c>
      <c r="G112" s="9">
        <v>35440</v>
      </c>
      <c r="H112" t="s">
        <v>1696</v>
      </c>
      <c r="I112" s="9">
        <v>35442</v>
      </c>
    </row>
    <row r="113" spans="1:9" x14ac:dyDescent="0.25">
      <c r="A113">
        <v>3</v>
      </c>
      <c r="B113">
        <v>3.86</v>
      </c>
      <c r="C113">
        <v>1.51</v>
      </c>
      <c r="D113">
        <v>11.58</v>
      </c>
      <c r="E113" t="s">
        <v>1836</v>
      </c>
      <c r="F113" t="s">
        <v>1837</v>
      </c>
      <c r="G113" s="9">
        <v>35438</v>
      </c>
      <c r="H113" t="s">
        <v>1696</v>
      </c>
      <c r="I113" s="9">
        <v>35442</v>
      </c>
    </row>
    <row r="114" spans="1:9" x14ac:dyDescent="0.25">
      <c r="A114">
        <v>3</v>
      </c>
      <c r="B114">
        <v>3.98</v>
      </c>
      <c r="C114">
        <v>1.51</v>
      </c>
      <c r="D114">
        <v>11.94</v>
      </c>
      <c r="E114" t="s">
        <v>1836</v>
      </c>
      <c r="F114" t="s">
        <v>1838</v>
      </c>
      <c r="G114" s="9">
        <v>35437</v>
      </c>
      <c r="H114" t="s">
        <v>1696</v>
      </c>
      <c r="I114" s="9">
        <v>35442</v>
      </c>
    </row>
    <row r="115" spans="1:9" x14ac:dyDescent="0.25">
      <c r="A115">
        <v>3</v>
      </c>
      <c r="B115">
        <v>0.7</v>
      </c>
      <c r="C115">
        <v>0.26</v>
      </c>
      <c r="D115">
        <v>2.0999999999999996</v>
      </c>
      <c r="E115" t="s">
        <v>1836</v>
      </c>
      <c r="F115" t="s">
        <v>1839</v>
      </c>
      <c r="G115" s="9">
        <v>35441</v>
      </c>
      <c r="H115" t="s">
        <v>1696</v>
      </c>
      <c r="I115" s="9">
        <v>35442</v>
      </c>
    </row>
    <row r="116" spans="1:9" x14ac:dyDescent="0.25">
      <c r="A116">
        <v>3</v>
      </c>
      <c r="B116">
        <v>2.87</v>
      </c>
      <c r="C116">
        <v>1.06</v>
      </c>
      <c r="D116">
        <v>8.61</v>
      </c>
      <c r="E116" t="s">
        <v>1840</v>
      </c>
      <c r="F116" t="s">
        <v>1841</v>
      </c>
      <c r="G116" s="9">
        <v>35473</v>
      </c>
      <c r="H116" t="s">
        <v>1696</v>
      </c>
      <c r="I116" s="9">
        <v>35476</v>
      </c>
    </row>
    <row r="117" spans="1:9" x14ac:dyDescent="0.25">
      <c r="A117">
        <v>3</v>
      </c>
      <c r="B117">
        <v>2.82</v>
      </c>
      <c r="C117">
        <v>1.04</v>
      </c>
      <c r="D117">
        <v>8.4599999999999991</v>
      </c>
      <c r="E117" t="s">
        <v>1840</v>
      </c>
      <c r="F117" t="s">
        <v>1842</v>
      </c>
      <c r="G117" s="9">
        <v>35475</v>
      </c>
      <c r="H117" t="s">
        <v>1696</v>
      </c>
      <c r="I117" s="9">
        <v>35476</v>
      </c>
    </row>
    <row r="118" spans="1:9" x14ac:dyDescent="0.25">
      <c r="A118">
        <v>3</v>
      </c>
      <c r="B118">
        <v>2.76</v>
      </c>
      <c r="C118">
        <v>0.86</v>
      </c>
      <c r="D118">
        <v>8.2799999999999994</v>
      </c>
      <c r="E118" t="s">
        <v>1840</v>
      </c>
      <c r="F118" t="s">
        <v>1843</v>
      </c>
      <c r="G118" s="9">
        <v>35469</v>
      </c>
      <c r="H118" t="s">
        <v>1696</v>
      </c>
      <c r="I118" s="9">
        <v>35476</v>
      </c>
    </row>
    <row r="119" spans="1:9" x14ac:dyDescent="0.25">
      <c r="A119">
        <v>3</v>
      </c>
      <c r="B119">
        <v>1.79</v>
      </c>
      <c r="C119">
        <v>0.77</v>
      </c>
      <c r="D119">
        <v>5.37</v>
      </c>
      <c r="E119" t="s">
        <v>1802</v>
      </c>
      <c r="F119" t="s">
        <v>1844</v>
      </c>
      <c r="G119" s="9">
        <v>35474</v>
      </c>
      <c r="H119" t="s">
        <v>1696</v>
      </c>
      <c r="I119" s="9">
        <v>35476</v>
      </c>
    </row>
    <row r="120" spans="1:9" x14ac:dyDescent="0.25">
      <c r="A120">
        <v>3</v>
      </c>
      <c r="B120">
        <v>1.61</v>
      </c>
      <c r="C120">
        <v>0.63</v>
      </c>
      <c r="D120">
        <v>4.83</v>
      </c>
      <c r="E120" t="s">
        <v>1840</v>
      </c>
      <c r="F120" t="s">
        <v>1845</v>
      </c>
      <c r="G120" s="9">
        <v>35475</v>
      </c>
      <c r="H120" t="s">
        <v>1696</v>
      </c>
      <c r="I120" s="9">
        <v>35476</v>
      </c>
    </row>
    <row r="121" spans="1:9" x14ac:dyDescent="0.25">
      <c r="A121">
        <v>3</v>
      </c>
      <c r="B121">
        <v>2.65</v>
      </c>
      <c r="C121">
        <v>1.27</v>
      </c>
      <c r="D121">
        <v>7.9499999999999993</v>
      </c>
      <c r="E121" t="s">
        <v>1840</v>
      </c>
      <c r="F121" t="s">
        <v>1846</v>
      </c>
      <c r="G121" s="9">
        <v>35475</v>
      </c>
      <c r="H121" t="s">
        <v>1696</v>
      </c>
      <c r="I121" s="9">
        <v>35476</v>
      </c>
    </row>
    <row r="122" spans="1:9" x14ac:dyDescent="0.25">
      <c r="A122">
        <v>3</v>
      </c>
      <c r="B122">
        <v>1.27</v>
      </c>
      <c r="C122">
        <v>0.44</v>
      </c>
      <c r="D122">
        <v>3.81</v>
      </c>
      <c r="E122" t="s">
        <v>1802</v>
      </c>
      <c r="F122" t="s">
        <v>1847</v>
      </c>
      <c r="G122" s="9">
        <v>35471</v>
      </c>
      <c r="H122" t="s">
        <v>1696</v>
      </c>
      <c r="I122" s="9">
        <v>35476</v>
      </c>
    </row>
    <row r="123" spans="1:9" x14ac:dyDescent="0.25">
      <c r="A123">
        <v>3</v>
      </c>
      <c r="B123">
        <v>2.87</v>
      </c>
      <c r="C123">
        <v>0.92</v>
      </c>
      <c r="D123">
        <v>8.61</v>
      </c>
      <c r="E123" t="s">
        <v>1802</v>
      </c>
      <c r="F123" t="s">
        <v>1732</v>
      </c>
      <c r="G123" s="9">
        <v>35473</v>
      </c>
      <c r="H123" t="s">
        <v>1696</v>
      </c>
      <c r="I123" s="9">
        <v>35476</v>
      </c>
    </row>
    <row r="124" spans="1:9" x14ac:dyDescent="0.25">
      <c r="A124">
        <v>3</v>
      </c>
      <c r="B124">
        <v>2.3199999999999998</v>
      </c>
      <c r="C124">
        <v>0.81</v>
      </c>
      <c r="D124">
        <v>6.9599999999999991</v>
      </c>
      <c r="E124" t="s">
        <v>1802</v>
      </c>
      <c r="F124" t="s">
        <v>1848</v>
      </c>
      <c r="G124" s="9">
        <v>35472</v>
      </c>
      <c r="H124" t="s">
        <v>1696</v>
      </c>
      <c r="I124" s="9">
        <v>35476</v>
      </c>
    </row>
    <row r="125" spans="1:9" x14ac:dyDescent="0.25">
      <c r="A125">
        <v>3</v>
      </c>
      <c r="B125">
        <v>0.7</v>
      </c>
      <c r="C125">
        <v>0.26</v>
      </c>
      <c r="D125">
        <v>2.0999999999999996</v>
      </c>
      <c r="E125" t="s">
        <v>1802</v>
      </c>
      <c r="F125" t="s">
        <v>1839</v>
      </c>
      <c r="G125" s="9">
        <v>35475</v>
      </c>
      <c r="H125" t="s">
        <v>1696</v>
      </c>
      <c r="I125" s="9">
        <v>35476</v>
      </c>
    </row>
    <row r="126" spans="1:9" x14ac:dyDescent="0.25">
      <c r="A126">
        <v>3</v>
      </c>
      <c r="B126">
        <v>3.69</v>
      </c>
      <c r="C126">
        <v>1.22</v>
      </c>
      <c r="D126">
        <v>11.07</v>
      </c>
      <c r="E126" t="s">
        <v>1849</v>
      </c>
      <c r="F126" t="s">
        <v>1822</v>
      </c>
      <c r="G126" s="9">
        <v>35496</v>
      </c>
      <c r="H126" t="s">
        <v>1696</v>
      </c>
      <c r="I126" s="9">
        <v>35502</v>
      </c>
    </row>
    <row r="127" spans="1:9" x14ac:dyDescent="0.25">
      <c r="A127">
        <v>3</v>
      </c>
      <c r="B127">
        <v>0.6</v>
      </c>
      <c r="C127">
        <v>0.26</v>
      </c>
      <c r="D127">
        <v>1.7999999999999998</v>
      </c>
      <c r="E127" t="s">
        <v>1849</v>
      </c>
      <c r="F127" t="s">
        <v>1786</v>
      </c>
      <c r="G127" s="9">
        <v>35497</v>
      </c>
      <c r="H127" t="s">
        <v>1696</v>
      </c>
      <c r="I127" s="9">
        <v>35502</v>
      </c>
    </row>
    <row r="128" spans="1:9" x14ac:dyDescent="0.25">
      <c r="A128">
        <v>3</v>
      </c>
      <c r="B128">
        <v>1.45</v>
      </c>
      <c r="C128">
        <v>0.54</v>
      </c>
      <c r="D128">
        <v>4.3499999999999996</v>
      </c>
      <c r="E128" t="s">
        <v>1849</v>
      </c>
      <c r="F128" t="s">
        <v>1850</v>
      </c>
      <c r="G128" s="9">
        <v>35497</v>
      </c>
      <c r="H128" t="s">
        <v>1696</v>
      </c>
      <c r="I128" s="9">
        <v>35502</v>
      </c>
    </row>
    <row r="129" spans="1:9" x14ac:dyDescent="0.25">
      <c r="A129">
        <v>3</v>
      </c>
      <c r="B129">
        <v>3.48</v>
      </c>
      <c r="C129">
        <v>1.25</v>
      </c>
      <c r="D129">
        <v>10.44</v>
      </c>
      <c r="E129" t="s">
        <v>1851</v>
      </c>
      <c r="F129" t="s">
        <v>1852</v>
      </c>
      <c r="G129" s="9">
        <v>35499</v>
      </c>
      <c r="H129" t="s">
        <v>1696</v>
      </c>
      <c r="I129" s="9">
        <v>35502</v>
      </c>
    </row>
    <row r="130" spans="1:9" x14ac:dyDescent="0.25">
      <c r="A130">
        <v>3</v>
      </c>
      <c r="B130">
        <v>1.84</v>
      </c>
      <c r="C130">
        <v>0.66</v>
      </c>
      <c r="D130">
        <v>5.5200000000000005</v>
      </c>
      <c r="E130" t="s">
        <v>1851</v>
      </c>
      <c r="F130" t="s">
        <v>1783</v>
      </c>
      <c r="G130" s="9">
        <v>35499</v>
      </c>
      <c r="H130" t="s">
        <v>1696</v>
      </c>
      <c r="I130" s="9">
        <v>35502</v>
      </c>
    </row>
    <row r="131" spans="1:9" x14ac:dyDescent="0.25">
      <c r="A131">
        <v>3</v>
      </c>
      <c r="B131">
        <v>3.51</v>
      </c>
      <c r="C131">
        <v>1.65</v>
      </c>
      <c r="D131">
        <v>10.53</v>
      </c>
      <c r="E131" t="s">
        <v>1785</v>
      </c>
      <c r="F131" t="s">
        <v>1853</v>
      </c>
      <c r="G131" s="9">
        <v>35498</v>
      </c>
      <c r="H131" t="s">
        <v>1696</v>
      </c>
      <c r="I131" s="9">
        <v>35502</v>
      </c>
    </row>
    <row r="132" spans="1:9" x14ac:dyDescent="0.25">
      <c r="A132">
        <v>3</v>
      </c>
      <c r="B132">
        <v>3.95</v>
      </c>
      <c r="C132">
        <v>1.22</v>
      </c>
      <c r="D132">
        <v>11.850000000000001</v>
      </c>
      <c r="E132" t="s">
        <v>1785</v>
      </c>
      <c r="F132" t="s">
        <v>1762</v>
      </c>
      <c r="G132" s="9">
        <v>35498</v>
      </c>
      <c r="H132" t="s">
        <v>1696</v>
      </c>
      <c r="I132" s="9">
        <v>35502</v>
      </c>
    </row>
    <row r="133" spans="1:9" x14ac:dyDescent="0.25">
      <c r="A133">
        <v>3</v>
      </c>
      <c r="B133">
        <v>1.77</v>
      </c>
      <c r="C133">
        <v>0.64</v>
      </c>
      <c r="D133">
        <v>5.3100000000000005</v>
      </c>
      <c r="E133" t="s">
        <v>1785</v>
      </c>
      <c r="F133" t="s">
        <v>1854</v>
      </c>
      <c r="G133" s="9">
        <v>35501</v>
      </c>
      <c r="H133" t="s">
        <v>1696</v>
      </c>
      <c r="I133" s="9">
        <v>35502</v>
      </c>
    </row>
    <row r="134" spans="1:9" x14ac:dyDescent="0.25">
      <c r="A134">
        <v>3</v>
      </c>
      <c r="B134">
        <v>0.82</v>
      </c>
      <c r="C134">
        <v>0.41</v>
      </c>
      <c r="D134">
        <v>2.46</v>
      </c>
      <c r="E134" t="s">
        <v>1785</v>
      </c>
      <c r="F134" t="s">
        <v>1855</v>
      </c>
      <c r="G134" s="9">
        <v>35497</v>
      </c>
      <c r="H134" t="s">
        <v>1696</v>
      </c>
      <c r="I134" s="9">
        <v>35502</v>
      </c>
    </row>
    <row r="135" spans="1:9" x14ac:dyDescent="0.25">
      <c r="A135">
        <v>3</v>
      </c>
      <c r="B135">
        <v>1.54</v>
      </c>
      <c r="C135">
        <v>0.55000000000000004</v>
      </c>
      <c r="D135">
        <v>4.62</v>
      </c>
      <c r="E135" t="s">
        <v>1849</v>
      </c>
      <c r="F135" t="s">
        <v>1856</v>
      </c>
      <c r="G135" s="9">
        <v>35496</v>
      </c>
      <c r="H135" t="s">
        <v>1696</v>
      </c>
      <c r="I135" s="9">
        <v>35502</v>
      </c>
    </row>
    <row r="136" spans="1:9" x14ac:dyDescent="0.25">
      <c r="A136">
        <v>3</v>
      </c>
      <c r="B136">
        <v>1.73</v>
      </c>
      <c r="C136">
        <v>0.61</v>
      </c>
      <c r="D136">
        <v>5.1899999999999995</v>
      </c>
      <c r="E136" t="s">
        <v>1857</v>
      </c>
      <c r="F136" t="s">
        <v>1858</v>
      </c>
      <c r="G136" s="9">
        <v>35495</v>
      </c>
      <c r="H136" t="s">
        <v>1696</v>
      </c>
      <c r="I136" s="9">
        <v>35502</v>
      </c>
    </row>
    <row r="137" spans="1:9" x14ac:dyDescent="0.25">
      <c r="A137">
        <v>3</v>
      </c>
      <c r="B137">
        <v>2.14</v>
      </c>
      <c r="C137">
        <v>0.96</v>
      </c>
      <c r="D137">
        <v>6.42</v>
      </c>
      <c r="E137" t="s">
        <v>1859</v>
      </c>
      <c r="F137" t="s">
        <v>1860</v>
      </c>
      <c r="G137" s="9">
        <v>35509</v>
      </c>
      <c r="H137" t="s">
        <v>1696</v>
      </c>
      <c r="I137" s="9">
        <v>35510</v>
      </c>
    </row>
    <row r="138" spans="1:9" x14ac:dyDescent="0.25">
      <c r="A138">
        <v>3</v>
      </c>
      <c r="B138">
        <v>1.72</v>
      </c>
      <c r="C138">
        <v>0.71</v>
      </c>
      <c r="D138">
        <v>5.16</v>
      </c>
      <c r="E138" t="s">
        <v>1799</v>
      </c>
      <c r="F138" t="s">
        <v>1861</v>
      </c>
      <c r="G138" s="9">
        <v>35505</v>
      </c>
      <c r="H138" t="s">
        <v>1696</v>
      </c>
      <c r="I138" s="9">
        <v>35510</v>
      </c>
    </row>
    <row r="139" spans="1:9" x14ac:dyDescent="0.25">
      <c r="A139">
        <v>3</v>
      </c>
      <c r="B139">
        <v>2.2999999999999998</v>
      </c>
      <c r="C139">
        <v>1.1000000000000001</v>
      </c>
      <c r="D139">
        <v>6.8999999999999995</v>
      </c>
      <c r="E139" t="s">
        <v>1851</v>
      </c>
      <c r="F139" t="s">
        <v>1862</v>
      </c>
      <c r="G139" s="9">
        <v>35504</v>
      </c>
      <c r="H139" t="s">
        <v>1696</v>
      </c>
      <c r="I139" s="9">
        <v>35510</v>
      </c>
    </row>
    <row r="140" spans="1:9" x14ac:dyDescent="0.25">
      <c r="A140">
        <v>3</v>
      </c>
      <c r="B140">
        <v>2.84</v>
      </c>
      <c r="C140">
        <v>1.19</v>
      </c>
      <c r="D140">
        <v>8.52</v>
      </c>
      <c r="E140" t="s">
        <v>1851</v>
      </c>
      <c r="F140" t="s">
        <v>1863</v>
      </c>
      <c r="G140" s="9">
        <v>35509</v>
      </c>
      <c r="H140" t="s">
        <v>1696</v>
      </c>
      <c r="I140" s="9">
        <v>35510</v>
      </c>
    </row>
    <row r="141" spans="1:9" x14ac:dyDescent="0.25">
      <c r="A141">
        <v>3</v>
      </c>
      <c r="B141">
        <v>1.48</v>
      </c>
      <c r="C141">
        <v>0.49</v>
      </c>
      <c r="D141">
        <v>4.4399999999999995</v>
      </c>
      <c r="E141" t="s">
        <v>1864</v>
      </c>
      <c r="F141" t="s">
        <v>1865</v>
      </c>
      <c r="G141" s="9">
        <v>35509</v>
      </c>
      <c r="H141" t="s">
        <v>1696</v>
      </c>
      <c r="I141" s="9">
        <v>35510</v>
      </c>
    </row>
    <row r="142" spans="1:9" x14ac:dyDescent="0.25">
      <c r="A142">
        <v>3</v>
      </c>
      <c r="B142">
        <v>0.56000000000000005</v>
      </c>
      <c r="C142">
        <v>0.2</v>
      </c>
      <c r="D142">
        <v>1.6800000000000002</v>
      </c>
      <c r="E142" t="s">
        <v>1864</v>
      </c>
      <c r="F142" t="s">
        <v>1866</v>
      </c>
      <c r="G142" s="9">
        <v>35507</v>
      </c>
      <c r="H142" t="s">
        <v>1696</v>
      </c>
      <c r="I142" s="9">
        <v>35510</v>
      </c>
    </row>
    <row r="143" spans="1:9" x14ac:dyDescent="0.25">
      <c r="A143">
        <v>3</v>
      </c>
      <c r="B143">
        <v>2.5299999999999998</v>
      </c>
      <c r="C143">
        <v>0.91</v>
      </c>
      <c r="D143">
        <v>7.59</v>
      </c>
      <c r="E143" t="s">
        <v>1864</v>
      </c>
      <c r="F143" t="s">
        <v>1867</v>
      </c>
      <c r="G143" s="9">
        <v>35503</v>
      </c>
      <c r="H143" t="s">
        <v>1696</v>
      </c>
      <c r="I143" s="9">
        <v>35510</v>
      </c>
    </row>
    <row r="144" spans="1:9" x14ac:dyDescent="0.25">
      <c r="A144">
        <v>3</v>
      </c>
      <c r="B144">
        <v>3.45</v>
      </c>
      <c r="C144">
        <v>1.55</v>
      </c>
      <c r="D144">
        <v>10.350000000000001</v>
      </c>
      <c r="E144" t="s">
        <v>1740</v>
      </c>
      <c r="F144" t="s">
        <v>1868</v>
      </c>
      <c r="G144" s="9">
        <v>35511</v>
      </c>
      <c r="H144" t="s">
        <v>1696</v>
      </c>
      <c r="I144" s="9">
        <v>35513</v>
      </c>
    </row>
    <row r="145" spans="1:9" x14ac:dyDescent="0.25">
      <c r="A145">
        <v>3</v>
      </c>
      <c r="B145">
        <v>1.65</v>
      </c>
      <c r="C145">
        <v>0.71</v>
      </c>
      <c r="D145">
        <v>4.9499999999999993</v>
      </c>
      <c r="E145" t="s">
        <v>1740</v>
      </c>
      <c r="F145" t="s">
        <v>1869</v>
      </c>
      <c r="G145" s="9">
        <v>35508</v>
      </c>
      <c r="H145" t="s">
        <v>1696</v>
      </c>
      <c r="I145" s="9">
        <v>35513</v>
      </c>
    </row>
    <row r="146" spans="1:9" x14ac:dyDescent="0.25">
      <c r="A146">
        <v>3</v>
      </c>
      <c r="B146">
        <v>2.38</v>
      </c>
      <c r="C146">
        <v>0.95</v>
      </c>
      <c r="D146">
        <v>7.14</v>
      </c>
      <c r="E146" t="s">
        <v>1870</v>
      </c>
      <c r="F146" t="s">
        <v>1871</v>
      </c>
      <c r="G146" s="9">
        <v>35515</v>
      </c>
      <c r="H146" t="s">
        <v>1696</v>
      </c>
      <c r="I146" s="9">
        <v>35519</v>
      </c>
    </row>
    <row r="147" spans="1:9" x14ac:dyDescent="0.25">
      <c r="A147">
        <v>3</v>
      </c>
      <c r="B147">
        <v>2.36</v>
      </c>
      <c r="C147">
        <v>0.85</v>
      </c>
      <c r="D147">
        <v>7.08</v>
      </c>
      <c r="E147" t="s">
        <v>1830</v>
      </c>
      <c r="F147" t="s">
        <v>1872</v>
      </c>
      <c r="G147" s="9">
        <v>35516</v>
      </c>
      <c r="H147" t="s">
        <v>1696</v>
      </c>
      <c r="I147" s="9">
        <v>35519</v>
      </c>
    </row>
    <row r="148" spans="1:9" x14ac:dyDescent="0.25">
      <c r="A148">
        <v>3</v>
      </c>
      <c r="B148">
        <v>2.21</v>
      </c>
      <c r="C148">
        <v>1.02</v>
      </c>
      <c r="D148">
        <v>6.63</v>
      </c>
      <c r="E148" t="s">
        <v>1830</v>
      </c>
      <c r="F148" t="s">
        <v>1873</v>
      </c>
      <c r="G148" s="9">
        <v>35512</v>
      </c>
      <c r="H148" t="s">
        <v>1696</v>
      </c>
      <c r="I148" s="9">
        <v>35519</v>
      </c>
    </row>
    <row r="149" spans="1:9" x14ac:dyDescent="0.25">
      <c r="A149">
        <v>3</v>
      </c>
      <c r="B149">
        <v>1.78</v>
      </c>
      <c r="C149">
        <v>0.87</v>
      </c>
      <c r="D149">
        <v>5.34</v>
      </c>
      <c r="E149" t="s">
        <v>1874</v>
      </c>
      <c r="F149" t="s">
        <v>1875</v>
      </c>
      <c r="G149" s="9">
        <v>35523</v>
      </c>
      <c r="H149" t="s">
        <v>1696</v>
      </c>
      <c r="I149" s="9">
        <v>35524</v>
      </c>
    </row>
    <row r="150" spans="1:9" x14ac:dyDescent="0.25">
      <c r="A150">
        <v>3</v>
      </c>
      <c r="B150">
        <v>3.27</v>
      </c>
      <c r="C150">
        <v>1.21</v>
      </c>
      <c r="D150">
        <v>9.81</v>
      </c>
      <c r="E150" t="s">
        <v>1874</v>
      </c>
      <c r="F150" t="s">
        <v>1876</v>
      </c>
      <c r="G150" s="9">
        <v>35518</v>
      </c>
      <c r="H150" t="s">
        <v>1696</v>
      </c>
      <c r="I150" s="9">
        <v>35524</v>
      </c>
    </row>
    <row r="151" spans="1:9" x14ac:dyDescent="0.25">
      <c r="A151">
        <v>3</v>
      </c>
      <c r="B151">
        <v>1.85</v>
      </c>
      <c r="C151">
        <v>0.89</v>
      </c>
      <c r="D151">
        <v>5.5500000000000007</v>
      </c>
      <c r="E151" t="s">
        <v>1877</v>
      </c>
      <c r="F151" t="s">
        <v>1878</v>
      </c>
      <c r="G151" s="9">
        <v>35521</v>
      </c>
      <c r="H151" t="s">
        <v>1696</v>
      </c>
      <c r="I151" s="9">
        <v>35525</v>
      </c>
    </row>
    <row r="152" spans="1:9" x14ac:dyDescent="0.25">
      <c r="A152">
        <v>3</v>
      </c>
      <c r="B152">
        <v>0.73</v>
      </c>
      <c r="C152">
        <v>0.23</v>
      </c>
      <c r="D152">
        <v>2.19</v>
      </c>
      <c r="E152" t="s">
        <v>1877</v>
      </c>
      <c r="F152" t="s">
        <v>1879</v>
      </c>
      <c r="G152" s="9">
        <v>35523</v>
      </c>
      <c r="H152" t="s">
        <v>1696</v>
      </c>
      <c r="I152" s="9">
        <v>35525</v>
      </c>
    </row>
    <row r="153" spans="1:9" x14ac:dyDescent="0.25">
      <c r="A153">
        <v>3</v>
      </c>
      <c r="B153">
        <v>1.56</v>
      </c>
      <c r="C153">
        <v>0.61</v>
      </c>
      <c r="D153">
        <v>4.68</v>
      </c>
      <c r="E153" t="s">
        <v>1877</v>
      </c>
      <c r="F153" t="s">
        <v>1744</v>
      </c>
      <c r="G153" s="9">
        <v>35520</v>
      </c>
      <c r="H153" t="s">
        <v>1696</v>
      </c>
      <c r="I153" s="9">
        <v>35525</v>
      </c>
    </row>
    <row r="154" spans="1:9" x14ac:dyDescent="0.25">
      <c r="A154">
        <v>3</v>
      </c>
      <c r="B154">
        <v>2.63</v>
      </c>
      <c r="C154">
        <v>0.84</v>
      </c>
      <c r="D154">
        <v>7.89</v>
      </c>
      <c r="E154" t="s">
        <v>1880</v>
      </c>
      <c r="F154" t="s">
        <v>1881</v>
      </c>
      <c r="G154" s="9">
        <v>35523</v>
      </c>
      <c r="H154" t="s">
        <v>1696</v>
      </c>
      <c r="I154" s="9">
        <v>35525</v>
      </c>
    </row>
    <row r="155" spans="1:9" x14ac:dyDescent="0.25">
      <c r="A155">
        <v>3</v>
      </c>
      <c r="B155">
        <v>2.75</v>
      </c>
      <c r="C155">
        <v>0.88</v>
      </c>
      <c r="D155">
        <v>8.25</v>
      </c>
      <c r="E155" t="s">
        <v>1882</v>
      </c>
      <c r="F155" t="s">
        <v>1883</v>
      </c>
      <c r="G155" s="9">
        <v>35522</v>
      </c>
      <c r="H155" t="s">
        <v>1696</v>
      </c>
      <c r="I155" s="9">
        <v>35525</v>
      </c>
    </row>
    <row r="156" spans="1:9" x14ac:dyDescent="0.25">
      <c r="A156">
        <v>3</v>
      </c>
      <c r="B156">
        <v>1.53</v>
      </c>
      <c r="C156">
        <v>0.63</v>
      </c>
      <c r="D156">
        <v>4.59</v>
      </c>
      <c r="E156" t="s">
        <v>1880</v>
      </c>
      <c r="F156" t="s">
        <v>1825</v>
      </c>
      <c r="G156" s="9">
        <v>35518</v>
      </c>
      <c r="H156" t="s">
        <v>1696</v>
      </c>
      <c r="I156" s="9">
        <v>35525</v>
      </c>
    </row>
    <row r="157" spans="1:9" x14ac:dyDescent="0.25">
      <c r="A157">
        <v>3</v>
      </c>
      <c r="B157">
        <v>1.67</v>
      </c>
      <c r="C157">
        <v>0.8</v>
      </c>
      <c r="D157">
        <v>5.01</v>
      </c>
      <c r="E157" t="s">
        <v>1880</v>
      </c>
      <c r="F157" t="s">
        <v>1884</v>
      </c>
      <c r="G157" s="9">
        <v>35520</v>
      </c>
      <c r="H157" t="s">
        <v>1696</v>
      </c>
      <c r="I157" s="9">
        <v>35525</v>
      </c>
    </row>
    <row r="158" spans="1:9" x14ac:dyDescent="0.25">
      <c r="A158">
        <v>3</v>
      </c>
      <c r="B158">
        <v>1.87</v>
      </c>
      <c r="C158">
        <v>0.9</v>
      </c>
      <c r="D158">
        <v>5.61</v>
      </c>
      <c r="E158" t="s">
        <v>1882</v>
      </c>
      <c r="F158" t="s">
        <v>1885</v>
      </c>
      <c r="G158" s="9">
        <v>35520</v>
      </c>
      <c r="H158" t="s">
        <v>1696</v>
      </c>
      <c r="I158" s="9">
        <v>35525</v>
      </c>
    </row>
    <row r="159" spans="1:9" x14ac:dyDescent="0.25">
      <c r="A159">
        <v>3</v>
      </c>
      <c r="B159">
        <v>2.68</v>
      </c>
      <c r="C159">
        <v>1.31</v>
      </c>
      <c r="D159">
        <v>8.0400000000000009</v>
      </c>
      <c r="E159" t="s">
        <v>1886</v>
      </c>
      <c r="F159" t="s">
        <v>1887</v>
      </c>
      <c r="G159" s="9">
        <v>35537</v>
      </c>
      <c r="H159" t="s">
        <v>1696</v>
      </c>
      <c r="I159" s="9">
        <v>35539</v>
      </c>
    </row>
    <row r="160" spans="1:9" x14ac:dyDescent="0.25">
      <c r="A160">
        <v>3</v>
      </c>
      <c r="B160">
        <v>0.6</v>
      </c>
      <c r="C160">
        <v>0.26</v>
      </c>
      <c r="D160">
        <v>1.7999999999999998</v>
      </c>
      <c r="E160" t="s">
        <v>1880</v>
      </c>
      <c r="F160" t="s">
        <v>1786</v>
      </c>
      <c r="G160" s="9">
        <v>35542</v>
      </c>
      <c r="H160" t="s">
        <v>1696</v>
      </c>
      <c r="I160" s="9">
        <v>35547</v>
      </c>
    </row>
    <row r="161" spans="1:9" x14ac:dyDescent="0.25">
      <c r="A161">
        <v>3</v>
      </c>
      <c r="B161">
        <v>1.26</v>
      </c>
      <c r="C161">
        <v>0.53</v>
      </c>
      <c r="D161">
        <v>3.7800000000000002</v>
      </c>
      <c r="E161" t="s">
        <v>1888</v>
      </c>
      <c r="F161" t="s">
        <v>1889</v>
      </c>
      <c r="G161" s="9">
        <v>35543</v>
      </c>
      <c r="H161" t="s">
        <v>1696</v>
      </c>
      <c r="I161" s="9">
        <v>35547</v>
      </c>
    </row>
    <row r="162" spans="1:9" x14ac:dyDescent="0.25">
      <c r="A162">
        <v>3</v>
      </c>
      <c r="B162">
        <v>0.61</v>
      </c>
      <c r="C162">
        <v>0.28999999999999998</v>
      </c>
      <c r="D162">
        <v>1.83</v>
      </c>
      <c r="E162" t="s">
        <v>1890</v>
      </c>
      <c r="F162" t="s">
        <v>1891</v>
      </c>
      <c r="G162" s="9">
        <v>35564</v>
      </c>
      <c r="H162" t="s">
        <v>1696</v>
      </c>
      <c r="I162" s="9">
        <v>35571</v>
      </c>
    </row>
    <row r="163" spans="1:9" x14ac:dyDescent="0.25">
      <c r="A163">
        <v>3</v>
      </c>
      <c r="B163">
        <v>1.74</v>
      </c>
      <c r="C163">
        <v>0.54</v>
      </c>
      <c r="D163">
        <v>5.22</v>
      </c>
      <c r="E163" t="s">
        <v>1890</v>
      </c>
      <c r="F163" t="s">
        <v>1795</v>
      </c>
      <c r="G163" s="9">
        <v>35568</v>
      </c>
      <c r="H163" t="s">
        <v>1696</v>
      </c>
      <c r="I163" s="9">
        <v>35571</v>
      </c>
    </row>
    <row r="164" spans="1:9" x14ac:dyDescent="0.25">
      <c r="A164">
        <v>3</v>
      </c>
      <c r="B164">
        <v>0.97</v>
      </c>
      <c r="C164">
        <v>0.42</v>
      </c>
      <c r="D164">
        <v>2.91</v>
      </c>
      <c r="E164" t="s">
        <v>1824</v>
      </c>
      <c r="F164" t="s">
        <v>1892</v>
      </c>
      <c r="G164" s="9">
        <v>35589</v>
      </c>
      <c r="H164" t="s">
        <v>1696</v>
      </c>
      <c r="I164" s="9">
        <v>35595</v>
      </c>
    </row>
    <row r="165" spans="1:9" x14ac:dyDescent="0.25">
      <c r="A165">
        <v>3</v>
      </c>
      <c r="B165">
        <v>3.39</v>
      </c>
      <c r="C165">
        <v>1.39</v>
      </c>
      <c r="D165">
        <v>10.17</v>
      </c>
      <c r="E165" t="s">
        <v>1824</v>
      </c>
      <c r="F165" t="s">
        <v>1893</v>
      </c>
      <c r="G165" s="9">
        <v>35594</v>
      </c>
      <c r="H165" t="s">
        <v>1696</v>
      </c>
      <c r="I165" s="9">
        <v>35595</v>
      </c>
    </row>
    <row r="166" spans="1:9" x14ac:dyDescent="0.25">
      <c r="A166">
        <v>3</v>
      </c>
      <c r="B166">
        <v>0.74</v>
      </c>
      <c r="C166">
        <v>0.37</v>
      </c>
      <c r="D166">
        <v>2.2199999999999998</v>
      </c>
      <c r="E166" t="s">
        <v>1824</v>
      </c>
      <c r="F166" t="s">
        <v>1894</v>
      </c>
      <c r="G166" s="9">
        <v>35589</v>
      </c>
      <c r="H166" t="s">
        <v>1696</v>
      </c>
      <c r="I166" s="9">
        <v>35595</v>
      </c>
    </row>
    <row r="167" spans="1:9" x14ac:dyDescent="0.25">
      <c r="A167">
        <v>3</v>
      </c>
      <c r="B167">
        <v>1.28</v>
      </c>
      <c r="C167">
        <v>0.59</v>
      </c>
      <c r="D167">
        <v>3.84</v>
      </c>
      <c r="E167" t="s">
        <v>1824</v>
      </c>
      <c r="F167" t="s">
        <v>1895</v>
      </c>
      <c r="G167" s="9">
        <v>35589</v>
      </c>
      <c r="H167" t="s">
        <v>1696</v>
      </c>
      <c r="I167" s="9">
        <v>35595</v>
      </c>
    </row>
    <row r="168" spans="1:9" x14ac:dyDescent="0.25">
      <c r="A168">
        <v>3</v>
      </c>
      <c r="B168">
        <v>1.63</v>
      </c>
      <c r="C168">
        <v>0.59</v>
      </c>
      <c r="D168">
        <v>4.8899999999999997</v>
      </c>
      <c r="E168" t="s">
        <v>1896</v>
      </c>
      <c r="F168" t="s">
        <v>1897</v>
      </c>
      <c r="G168" s="9">
        <v>35599</v>
      </c>
      <c r="H168" t="s">
        <v>1696</v>
      </c>
      <c r="I168" s="9">
        <v>35603</v>
      </c>
    </row>
    <row r="169" spans="1:9" x14ac:dyDescent="0.25">
      <c r="A169">
        <v>3</v>
      </c>
      <c r="B169">
        <v>1.66</v>
      </c>
      <c r="C169">
        <v>0.75</v>
      </c>
      <c r="D169">
        <v>4.9799999999999995</v>
      </c>
      <c r="E169" t="s">
        <v>1806</v>
      </c>
      <c r="F169" t="s">
        <v>1898</v>
      </c>
      <c r="G169" s="9">
        <v>35597</v>
      </c>
      <c r="H169" t="s">
        <v>1696</v>
      </c>
      <c r="I169" s="9">
        <v>35603</v>
      </c>
    </row>
    <row r="170" spans="1:9" x14ac:dyDescent="0.25">
      <c r="A170">
        <v>3</v>
      </c>
      <c r="B170">
        <v>3.97</v>
      </c>
      <c r="C170">
        <v>1.91</v>
      </c>
      <c r="D170">
        <v>11.91</v>
      </c>
      <c r="E170" t="s">
        <v>1752</v>
      </c>
      <c r="F170" t="s">
        <v>1899</v>
      </c>
      <c r="G170" s="9">
        <v>35614</v>
      </c>
      <c r="H170" t="s">
        <v>1696</v>
      </c>
      <c r="I170" s="9">
        <v>35616</v>
      </c>
    </row>
    <row r="171" spans="1:9" x14ac:dyDescent="0.25">
      <c r="A171">
        <v>3</v>
      </c>
      <c r="B171">
        <v>1.27</v>
      </c>
      <c r="C171">
        <v>0.44</v>
      </c>
      <c r="D171">
        <v>3.81</v>
      </c>
      <c r="E171" t="s">
        <v>1752</v>
      </c>
      <c r="F171" t="s">
        <v>1900</v>
      </c>
      <c r="G171" s="9">
        <v>35610</v>
      </c>
      <c r="H171" t="s">
        <v>1696</v>
      </c>
      <c r="I171" s="9">
        <v>35616</v>
      </c>
    </row>
    <row r="172" spans="1:9" x14ac:dyDescent="0.25">
      <c r="A172">
        <v>3</v>
      </c>
      <c r="B172">
        <v>1.96</v>
      </c>
      <c r="C172">
        <v>0.92</v>
      </c>
      <c r="D172">
        <v>5.88</v>
      </c>
      <c r="E172" t="s">
        <v>1890</v>
      </c>
      <c r="F172" t="s">
        <v>1901</v>
      </c>
      <c r="G172" s="9">
        <v>35620</v>
      </c>
      <c r="H172" t="s">
        <v>1696</v>
      </c>
      <c r="I172" s="9">
        <v>35621</v>
      </c>
    </row>
    <row r="173" spans="1:9" x14ac:dyDescent="0.25">
      <c r="A173">
        <v>3</v>
      </c>
      <c r="B173">
        <v>1.38</v>
      </c>
      <c r="C173">
        <v>0.54</v>
      </c>
      <c r="D173">
        <v>4.1399999999999997</v>
      </c>
      <c r="E173" t="s">
        <v>1890</v>
      </c>
      <c r="F173" t="s">
        <v>1902</v>
      </c>
      <c r="G173" s="9">
        <v>35614</v>
      </c>
      <c r="H173" t="s">
        <v>1696</v>
      </c>
      <c r="I173" s="9">
        <v>35621</v>
      </c>
    </row>
    <row r="174" spans="1:9" x14ac:dyDescent="0.25">
      <c r="A174">
        <v>3</v>
      </c>
      <c r="B174">
        <v>2.4700000000000002</v>
      </c>
      <c r="C174">
        <v>1.1100000000000001</v>
      </c>
      <c r="D174">
        <v>7.41</v>
      </c>
      <c r="E174" t="s">
        <v>1890</v>
      </c>
      <c r="F174" t="s">
        <v>1903</v>
      </c>
      <c r="G174" s="9">
        <v>35619</v>
      </c>
      <c r="H174" t="s">
        <v>1696</v>
      </c>
      <c r="I174" s="9">
        <v>35621</v>
      </c>
    </row>
    <row r="175" spans="1:9" x14ac:dyDescent="0.25">
      <c r="A175">
        <v>3</v>
      </c>
      <c r="B175">
        <v>0.57999999999999996</v>
      </c>
      <c r="C175">
        <v>0.28000000000000003</v>
      </c>
      <c r="D175">
        <v>1.7399999999999998</v>
      </c>
      <c r="E175" t="s">
        <v>1904</v>
      </c>
      <c r="F175" t="s">
        <v>1905</v>
      </c>
      <c r="G175" s="9">
        <v>35614</v>
      </c>
      <c r="H175" t="s">
        <v>1696</v>
      </c>
      <c r="I175" s="9">
        <v>35621</v>
      </c>
    </row>
    <row r="176" spans="1:9" x14ac:dyDescent="0.25">
      <c r="A176">
        <v>3</v>
      </c>
      <c r="B176">
        <v>2.9</v>
      </c>
      <c r="C176">
        <v>1.1299999999999999</v>
      </c>
      <c r="D176">
        <v>8.6999999999999993</v>
      </c>
      <c r="E176" t="s">
        <v>1904</v>
      </c>
      <c r="F176" t="s">
        <v>1906</v>
      </c>
      <c r="G176" s="9">
        <v>35619</v>
      </c>
      <c r="H176" t="s">
        <v>1696</v>
      </c>
      <c r="I176" s="9">
        <v>35621</v>
      </c>
    </row>
    <row r="177" spans="1:9" x14ac:dyDescent="0.25">
      <c r="A177">
        <v>3</v>
      </c>
      <c r="B177">
        <v>2.93</v>
      </c>
      <c r="C177">
        <v>0.94</v>
      </c>
      <c r="D177">
        <v>8.7900000000000009</v>
      </c>
      <c r="E177" t="s">
        <v>1904</v>
      </c>
      <c r="F177" t="s">
        <v>1907</v>
      </c>
      <c r="G177" s="9">
        <v>35615</v>
      </c>
      <c r="H177" t="s">
        <v>1696</v>
      </c>
      <c r="I177" s="9">
        <v>35621</v>
      </c>
    </row>
    <row r="178" spans="1:9" x14ac:dyDescent="0.25">
      <c r="A178">
        <v>3</v>
      </c>
      <c r="B178">
        <v>1.37</v>
      </c>
      <c r="C178">
        <v>0.67</v>
      </c>
      <c r="D178">
        <v>4.1100000000000003</v>
      </c>
      <c r="E178" t="s">
        <v>1908</v>
      </c>
      <c r="F178" t="s">
        <v>1909</v>
      </c>
      <c r="G178" s="9">
        <v>35617</v>
      </c>
      <c r="H178" t="s">
        <v>1696</v>
      </c>
      <c r="I178" s="9">
        <v>35621</v>
      </c>
    </row>
    <row r="179" spans="1:9" x14ac:dyDescent="0.25">
      <c r="A179">
        <v>3</v>
      </c>
      <c r="B179">
        <v>3.8</v>
      </c>
      <c r="C179">
        <v>1.33</v>
      </c>
      <c r="D179">
        <v>11.399999999999999</v>
      </c>
      <c r="E179" t="s">
        <v>1908</v>
      </c>
      <c r="F179" t="s">
        <v>1910</v>
      </c>
      <c r="G179" s="9">
        <v>35618</v>
      </c>
      <c r="H179" t="s">
        <v>1696</v>
      </c>
      <c r="I179" s="9">
        <v>35621</v>
      </c>
    </row>
    <row r="180" spans="1:9" x14ac:dyDescent="0.25">
      <c r="A180">
        <v>3</v>
      </c>
      <c r="B180">
        <v>2.2400000000000002</v>
      </c>
      <c r="C180">
        <v>0.99</v>
      </c>
      <c r="D180">
        <v>6.7200000000000006</v>
      </c>
      <c r="E180" t="s">
        <v>1908</v>
      </c>
      <c r="F180" t="s">
        <v>1911</v>
      </c>
      <c r="G180" s="9">
        <v>35616</v>
      </c>
      <c r="H180" t="s">
        <v>1696</v>
      </c>
      <c r="I180" s="9">
        <v>35621</v>
      </c>
    </row>
    <row r="181" spans="1:9" x14ac:dyDescent="0.25">
      <c r="A181">
        <v>3</v>
      </c>
      <c r="B181">
        <v>1.71</v>
      </c>
      <c r="C181">
        <v>0.62</v>
      </c>
      <c r="D181">
        <v>5.13</v>
      </c>
      <c r="E181" t="s">
        <v>1771</v>
      </c>
      <c r="F181" t="s">
        <v>1912</v>
      </c>
      <c r="G181" s="9">
        <v>35675</v>
      </c>
      <c r="H181" t="s">
        <v>1696</v>
      </c>
      <c r="I181" s="9">
        <v>35678</v>
      </c>
    </row>
    <row r="182" spans="1:9" x14ac:dyDescent="0.25">
      <c r="A182">
        <v>3</v>
      </c>
      <c r="B182">
        <v>2.73</v>
      </c>
      <c r="C182">
        <v>1.06</v>
      </c>
      <c r="D182">
        <v>8.19</v>
      </c>
      <c r="E182" t="s">
        <v>1771</v>
      </c>
      <c r="F182" t="s">
        <v>1913</v>
      </c>
      <c r="G182" s="9">
        <v>35674</v>
      </c>
      <c r="H182" t="s">
        <v>1696</v>
      </c>
      <c r="I182" s="9">
        <v>35678</v>
      </c>
    </row>
    <row r="183" spans="1:9" x14ac:dyDescent="0.25">
      <c r="A183">
        <v>3</v>
      </c>
      <c r="B183">
        <v>2.9</v>
      </c>
      <c r="C183">
        <v>1.33</v>
      </c>
      <c r="D183">
        <v>8.6999999999999993</v>
      </c>
      <c r="E183" t="s">
        <v>1864</v>
      </c>
      <c r="F183" t="s">
        <v>1914</v>
      </c>
      <c r="G183" s="9">
        <v>35674</v>
      </c>
      <c r="H183" t="s">
        <v>1696</v>
      </c>
      <c r="I183" s="9">
        <v>35679</v>
      </c>
    </row>
    <row r="184" spans="1:9" x14ac:dyDescent="0.25">
      <c r="A184">
        <v>3</v>
      </c>
      <c r="B184">
        <v>0.51</v>
      </c>
      <c r="C184">
        <v>0.22</v>
      </c>
      <c r="D184">
        <v>1.53</v>
      </c>
      <c r="E184" t="s">
        <v>1864</v>
      </c>
      <c r="F184" t="s">
        <v>1915</v>
      </c>
      <c r="G184" s="9">
        <v>35672</v>
      </c>
      <c r="H184" t="s">
        <v>1696</v>
      </c>
      <c r="I184" s="9">
        <v>35679</v>
      </c>
    </row>
    <row r="185" spans="1:9" x14ac:dyDescent="0.25">
      <c r="A185">
        <v>3</v>
      </c>
      <c r="B185">
        <v>1.73</v>
      </c>
      <c r="C185">
        <v>0.78</v>
      </c>
      <c r="D185">
        <v>5.1899999999999995</v>
      </c>
      <c r="E185" t="s">
        <v>1864</v>
      </c>
      <c r="F185" t="s">
        <v>1916</v>
      </c>
      <c r="G185" s="9">
        <v>35674</v>
      </c>
      <c r="H185" t="s">
        <v>1696</v>
      </c>
      <c r="I185" s="9">
        <v>35679</v>
      </c>
    </row>
    <row r="186" spans="1:9" x14ac:dyDescent="0.25">
      <c r="A186">
        <v>3</v>
      </c>
      <c r="B186">
        <v>1.82</v>
      </c>
      <c r="C186">
        <v>0.8</v>
      </c>
      <c r="D186">
        <v>5.46</v>
      </c>
      <c r="E186" t="s">
        <v>1864</v>
      </c>
      <c r="F186" t="s">
        <v>1917</v>
      </c>
      <c r="G186" s="9">
        <v>35677</v>
      </c>
      <c r="H186" t="s">
        <v>1696</v>
      </c>
      <c r="I186" s="9">
        <v>35679</v>
      </c>
    </row>
    <row r="187" spans="1:9" x14ac:dyDescent="0.25">
      <c r="A187">
        <v>3</v>
      </c>
      <c r="B187">
        <v>2.66</v>
      </c>
      <c r="C187">
        <v>1.01</v>
      </c>
      <c r="D187">
        <v>7.98</v>
      </c>
      <c r="E187" t="s">
        <v>1791</v>
      </c>
      <c r="F187" t="s">
        <v>1918</v>
      </c>
      <c r="G187" s="9">
        <v>35675</v>
      </c>
      <c r="H187" t="s">
        <v>1696</v>
      </c>
      <c r="I187" s="9">
        <v>35681</v>
      </c>
    </row>
    <row r="188" spans="1:9" x14ac:dyDescent="0.25">
      <c r="A188">
        <v>3</v>
      </c>
      <c r="B188">
        <v>3.4</v>
      </c>
      <c r="C188">
        <v>1.63</v>
      </c>
      <c r="D188">
        <v>10.199999999999999</v>
      </c>
      <c r="E188" t="s">
        <v>1791</v>
      </c>
      <c r="F188" t="s">
        <v>1919</v>
      </c>
      <c r="G188" s="9">
        <v>35679</v>
      </c>
      <c r="H188" t="s">
        <v>1696</v>
      </c>
      <c r="I188" s="9">
        <v>35681</v>
      </c>
    </row>
    <row r="189" spans="1:9" x14ac:dyDescent="0.25">
      <c r="A189">
        <v>3</v>
      </c>
      <c r="B189">
        <v>2.5299999999999998</v>
      </c>
      <c r="C189">
        <v>1.1100000000000001</v>
      </c>
      <c r="D189">
        <v>7.59</v>
      </c>
      <c r="E189" t="s">
        <v>1791</v>
      </c>
      <c r="F189" t="s">
        <v>1920</v>
      </c>
      <c r="G189" s="9">
        <v>35674</v>
      </c>
      <c r="H189" t="s">
        <v>1696</v>
      </c>
      <c r="I189" s="9">
        <v>35681</v>
      </c>
    </row>
    <row r="190" spans="1:9" x14ac:dyDescent="0.25">
      <c r="A190">
        <v>3</v>
      </c>
      <c r="B190">
        <v>1.91</v>
      </c>
      <c r="C190">
        <v>0.56999999999999995</v>
      </c>
      <c r="D190">
        <v>5.7299999999999995</v>
      </c>
      <c r="E190" t="s">
        <v>1750</v>
      </c>
      <c r="F190" t="s">
        <v>1921</v>
      </c>
      <c r="G190" s="9">
        <v>35681</v>
      </c>
      <c r="H190" t="s">
        <v>1696</v>
      </c>
      <c r="I190" s="9">
        <v>35682</v>
      </c>
    </row>
    <row r="191" spans="1:9" x14ac:dyDescent="0.25">
      <c r="A191">
        <v>3</v>
      </c>
      <c r="B191">
        <v>1.31</v>
      </c>
      <c r="C191">
        <v>0.55000000000000004</v>
      </c>
      <c r="D191">
        <v>3.93</v>
      </c>
      <c r="E191" t="s">
        <v>1750</v>
      </c>
      <c r="F191" t="s">
        <v>1922</v>
      </c>
      <c r="G191" s="9">
        <v>35675</v>
      </c>
      <c r="H191" t="s">
        <v>1696</v>
      </c>
      <c r="I191" s="9">
        <v>35682</v>
      </c>
    </row>
    <row r="192" spans="1:9" x14ac:dyDescent="0.25">
      <c r="A192">
        <v>3</v>
      </c>
      <c r="B192">
        <v>2.73</v>
      </c>
      <c r="C192">
        <v>1.01</v>
      </c>
      <c r="D192">
        <v>8.19</v>
      </c>
      <c r="E192" t="s">
        <v>1752</v>
      </c>
      <c r="F192" t="s">
        <v>1923</v>
      </c>
      <c r="G192" s="9">
        <v>35676</v>
      </c>
      <c r="H192" t="s">
        <v>1696</v>
      </c>
      <c r="I192" s="9">
        <v>35682</v>
      </c>
    </row>
    <row r="193" spans="1:9" x14ac:dyDescent="0.25">
      <c r="A193">
        <v>3</v>
      </c>
      <c r="B193">
        <v>2.82</v>
      </c>
      <c r="C193">
        <v>0.96</v>
      </c>
      <c r="D193">
        <v>8.4599999999999991</v>
      </c>
      <c r="E193" t="s">
        <v>1752</v>
      </c>
      <c r="F193" t="s">
        <v>1924</v>
      </c>
      <c r="G193" s="9">
        <v>35676</v>
      </c>
      <c r="H193" t="s">
        <v>1696</v>
      </c>
      <c r="I193" s="9">
        <v>35682</v>
      </c>
    </row>
    <row r="194" spans="1:9" x14ac:dyDescent="0.25">
      <c r="A194">
        <v>3</v>
      </c>
      <c r="B194">
        <v>2.2999999999999998</v>
      </c>
      <c r="C194">
        <v>0.76</v>
      </c>
      <c r="D194">
        <v>6.8999999999999995</v>
      </c>
      <c r="E194" t="s">
        <v>1752</v>
      </c>
      <c r="F194" t="s">
        <v>1925</v>
      </c>
      <c r="G194" s="9">
        <v>35675</v>
      </c>
      <c r="H194" t="s">
        <v>1696</v>
      </c>
      <c r="I194" s="9">
        <v>35682</v>
      </c>
    </row>
    <row r="195" spans="1:9" x14ac:dyDescent="0.25">
      <c r="A195">
        <v>3</v>
      </c>
      <c r="B195">
        <v>2.74</v>
      </c>
      <c r="C195">
        <v>0.85</v>
      </c>
      <c r="D195">
        <v>8.2200000000000006</v>
      </c>
      <c r="E195" t="s">
        <v>1849</v>
      </c>
      <c r="F195" t="s">
        <v>1926</v>
      </c>
      <c r="G195" s="9">
        <v>35680</v>
      </c>
      <c r="H195" t="s">
        <v>1696</v>
      </c>
      <c r="I195" s="9">
        <v>35682</v>
      </c>
    </row>
    <row r="196" spans="1:9" x14ac:dyDescent="0.25">
      <c r="A196">
        <v>3</v>
      </c>
      <c r="B196">
        <v>0.55000000000000004</v>
      </c>
      <c r="C196">
        <v>0.17</v>
      </c>
      <c r="D196">
        <v>1.6500000000000001</v>
      </c>
      <c r="E196" t="s">
        <v>1849</v>
      </c>
      <c r="F196" t="s">
        <v>1927</v>
      </c>
      <c r="G196" s="9">
        <v>35676</v>
      </c>
      <c r="H196" t="s">
        <v>1696</v>
      </c>
      <c r="I196" s="9">
        <v>35682</v>
      </c>
    </row>
    <row r="197" spans="1:9" x14ac:dyDescent="0.25">
      <c r="A197">
        <v>3</v>
      </c>
      <c r="B197">
        <v>2.7</v>
      </c>
      <c r="C197">
        <v>0.86</v>
      </c>
      <c r="D197">
        <v>8.1000000000000014</v>
      </c>
      <c r="E197" t="s">
        <v>1824</v>
      </c>
      <c r="F197" t="s">
        <v>1928</v>
      </c>
      <c r="G197" s="9">
        <v>35677</v>
      </c>
      <c r="H197" t="s">
        <v>1696</v>
      </c>
      <c r="I197" s="9">
        <v>35682</v>
      </c>
    </row>
    <row r="198" spans="1:9" x14ac:dyDescent="0.25">
      <c r="A198">
        <v>3</v>
      </c>
      <c r="B198">
        <v>2.96</v>
      </c>
      <c r="C198">
        <v>1.18</v>
      </c>
      <c r="D198">
        <v>8.879999999999999</v>
      </c>
      <c r="E198" t="s">
        <v>1929</v>
      </c>
      <c r="F198" t="s">
        <v>1930</v>
      </c>
      <c r="G198" s="9">
        <v>35687</v>
      </c>
      <c r="H198" t="s">
        <v>1696</v>
      </c>
      <c r="I198" s="9">
        <v>35692</v>
      </c>
    </row>
    <row r="199" spans="1:9" x14ac:dyDescent="0.25">
      <c r="A199">
        <v>3</v>
      </c>
      <c r="B199">
        <v>0.81</v>
      </c>
      <c r="C199">
        <v>0.39</v>
      </c>
      <c r="D199">
        <v>2.4300000000000002</v>
      </c>
      <c r="E199" t="s">
        <v>1929</v>
      </c>
      <c r="F199" t="s">
        <v>1931</v>
      </c>
      <c r="G199" s="9">
        <v>35690</v>
      </c>
      <c r="H199" t="s">
        <v>1696</v>
      </c>
      <c r="I199" s="9">
        <v>35692</v>
      </c>
    </row>
    <row r="200" spans="1:9" x14ac:dyDescent="0.25">
      <c r="A200">
        <v>3</v>
      </c>
      <c r="B200">
        <v>1.24</v>
      </c>
      <c r="C200">
        <v>0.55000000000000004</v>
      </c>
      <c r="D200">
        <v>3.7199999999999998</v>
      </c>
      <c r="E200" t="s">
        <v>1929</v>
      </c>
      <c r="F200" t="s">
        <v>1932</v>
      </c>
      <c r="G200" s="9">
        <v>35685</v>
      </c>
      <c r="H200" t="s">
        <v>1696</v>
      </c>
      <c r="I200" s="9">
        <v>35692</v>
      </c>
    </row>
    <row r="201" spans="1:9" x14ac:dyDescent="0.25">
      <c r="A201">
        <v>3</v>
      </c>
      <c r="B201">
        <v>2.9</v>
      </c>
      <c r="C201">
        <v>1.33</v>
      </c>
      <c r="D201">
        <v>8.6999999999999993</v>
      </c>
      <c r="E201" t="s">
        <v>1929</v>
      </c>
      <c r="F201" t="s">
        <v>1914</v>
      </c>
      <c r="G201" s="9">
        <v>35687</v>
      </c>
      <c r="H201" t="s">
        <v>1696</v>
      </c>
      <c r="I201" s="9">
        <v>35692</v>
      </c>
    </row>
    <row r="202" spans="1:9" x14ac:dyDescent="0.25">
      <c r="A202">
        <v>3</v>
      </c>
      <c r="B202">
        <v>0.56999999999999995</v>
      </c>
      <c r="C202">
        <v>0.22</v>
      </c>
      <c r="D202">
        <v>1.71</v>
      </c>
      <c r="E202" t="s">
        <v>1802</v>
      </c>
      <c r="F202" t="s">
        <v>1933</v>
      </c>
      <c r="G202" s="9">
        <v>35686</v>
      </c>
      <c r="H202" t="s">
        <v>1696</v>
      </c>
      <c r="I202" s="9">
        <v>35692</v>
      </c>
    </row>
    <row r="203" spans="1:9" x14ac:dyDescent="0.25">
      <c r="A203">
        <v>3</v>
      </c>
      <c r="B203">
        <v>2.31</v>
      </c>
      <c r="C203">
        <v>0.72</v>
      </c>
      <c r="D203">
        <v>6.93</v>
      </c>
      <c r="E203" t="s">
        <v>1802</v>
      </c>
      <c r="F203" t="s">
        <v>1934</v>
      </c>
      <c r="G203" s="9">
        <v>35688</v>
      </c>
      <c r="H203" t="s">
        <v>1696</v>
      </c>
      <c r="I203" s="9">
        <v>35692</v>
      </c>
    </row>
    <row r="204" spans="1:9" x14ac:dyDescent="0.25">
      <c r="A204">
        <v>3</v>
      </c>
      <c r="B204">
        <v>1.45</v>
      </c>
      <c r="C204">
        <v>0.7</v>
      </c>
      <c r="D204">
        <v>4.3499999999999996</v>
      </c>
      <c r="E204" t="s">
        <v>1802</v>
      </c>
      <c r="F204" t="s">
        <v>1935</v>
      </c>
      <c r="G204" s="9">
        <v>35688</v>
      </c>
      <c r="H204" t="s">
        <v>1696</v>
      </c>
      <c r="I204" s="9">
        <v>35692</v>
      </c>
    </row>
    <row r="205" spans="1:9" x14ac:dyDescent="0.25">
      <c r="A205">
        <v>3</v>
      </c>
      <c r="B205">
        <v>2.2000000000000002</v>
      </c>
      <c r="C205">
        <v>1.03</v>
      </c>
      <c r="D205">
        <v>6.6000000000000005</v>
      </c>
      <c r="E205" t="s">
        <v>1802</v>
      </c>
      <c r="F205" t="s">
        <v>1936</v>
      </c>
      <c r="G205" s="9">
        <v>35691</v>
      </c>
      <c r="H205" t="s">
        <v>1696</v>
      </c>
      <c r="I205" s="9">
        <v>35692</v>
      </c>
    </row>
    <row r="206" spans="1:9" x14ac:dyDescent="0.25">
      <c r="A206">
        <v>3</v>
      </c>
      <c r="B206">
        <v>2.84</v>
      </c>
      <c r="C206">
        <v>0.99</v>
      </c>
      <c r="D206">
        <v>8.52</v>
      </c>
      <c r="E206" t="s">
        <v>1694</v>
      </c>
      <c r="F206" t="s">
        <v>1937</v>
      </c>
      <c r="G206" s="9">
        <v>35721</v>
      </c>
      <c r="H206" t="s">
        <v>1696</v>
      </c>
      <c r="I206" s="9">
        <v>35722</v>
      </c>
    </row>
    <row r="207" spans="1:9" x14ac:dyDescent="0.25">
      <c r="A207">
        <v>3</v>
      </c>
      <c r="B207">
        <v>2.25</v>
      </c>
      <c r="C207">
        <v>1.08</v>
      </c>
      <c r="D207">
        <v>6.75</v>
      </c>
      <c r="E207" t="s">
        <v>1896</v>
      </c>
      <c r="F207" t="s">
        <v>1938</v>
      </c>
      <c r="G207" s="9">
        <v>35720</v>
      </c>
      <c r="H207" t="s">
        <v>1696</v>
      </c>
      <c r="I207" s="9">
        <v>35722</v>
      </c>
    </row>
    <row r="208" spans="1:9" x14ac:dyDescent="0.25">
      <c r="A208">
        <v>3</v>
      </c>
      <c r="B208">
        <v>1.79</v>
      </c>
      <c r="C208">
        <v>0.86</v>
      </c>
      <c r="D208">
        <v>5.37</v>
      </c>
      <c r="E208" t="s">
        <v>1896</v>
      </c>
      <c r="F208" t="s">
        <v>1939</v>
      </c>
      <c r="G208" s="9">
        <v>35715</v>
      </c>
      <c r="H208" t="s">
        <v>1696</v>
      </c>
      <c r="I208" s="9">
        <v>35722</v>
      </c>
    </row>
    <row r="209" spans="1:9" x14ac:dyDescent="0.25">
      <c r="A209">
        <v>3</v>
      </c>
      <c r="B209">
        <v>2.97</v>
      </c>
      <c r="C209">
        <v>1.4</v>
      </c>
      <c r="D209">
        <v>8.91</v>
      </c>
      <c r="E209" t="s">
        <v>1940</v>
      </c>
      <c r="F209" t="s">
        <v>1941</v>
      </c>
      <c r="G209" s="9">
        <v>35720</v>
      </c>
      <c r="H209" t="s">
        <v>1696</v>
      </c>
      <c r="I209" s="9">
        <v>35722</v>
      </c>
    </row>
    <row r="210" spans="1:9" x14ac:dyDescent="0.25">
      <c r="A210">
        <v>3</v>
      </c>
      <c r="B210">
        <v>1.56</v>
      </c>
      <c r="C210">
        <v>0.61</v>
      </c>
      <c r="D210">
        <v>4.68</v>
      </c>
      <c r="E210" t="s">
        <v>1733</v>
      </c>
      <c r="F210" t="s">
        <v>1942</v>
      </c>
      <c r="G210" s="9">
        <v>35715</v>
      </c>
      <c r="H210" t="s">
        <v>1696</v>
      </c>
      <c r="I210" s="9">
        <v>35722</v>
      </c>
    </row>
    <row r="211" spans="1:9" x14ac:dyDescent="0.25">
      <c r="A211">
        <v>3</v>
      </c>
      <c r="B211">
        <v>2.8</v>
      </c>
      <c r="C211">
        <v>0.92</v>
      </c>
      <c r="D211">
        <v>8.3999999999999986</v>
      </c>
      <c r="E211" t="s">
        <v>1733</v>
      </c>
      <c r="F211" t="s">
        <v>1943</v>
      </c>
      <c r="G211" s="9">
        <v>35721</v>
      </c>
      <c r="H211" t="s">
        <v>1696</v>
      </c>
      <c r="I211" s="9">
        <v>35722</v>
      </c>
    </row>
    <row r="212" spans="1:9" x14ac:dyDescent="0.25">
      <c r="A212">
        <v>3</v>
      </c>
      <c r="B212">
        <v>2.77</v>
      </c>
      <c r="C212">
        <v>1.3</v>
      </c>
      <c r="D212">
        <v>8.31</v>
      </c>
      <c r="E212" t="s">
        <v>1944</v>
      </c>
      <c r="F212" t="s">
        <v>1945</v>
      </c>
      <c r="G212" s="9">
        <v>35722</v>
      </c>
      <c r="H212" t="s">
        <v>1696</v>
      </c>
      <c r="I212" s="9">
        <v>35725</v>
      </c>
    </row>
    <row r="213" spans="1:9" x14ac:dyDescent="0.25">
      <c r="A213">
        <v>3</v>
      </c>
      <c r="B213">
        <v>1.54</v>
      </c>
      <c r="C213">
        <v>0.69</v>
      </c>
      <c r="D213">
        <v>4.62</v>
      </c>
      <c r="E213" t="s">
        <v>1946</v>
      </c>
      <c r="F213" t="s">
        <v>1947</v>
      </c>
      <c r="G213" s="9">
        <v>35743</v>
      </c>
      <c r="H213" t="s">
        <v>1696</v>
      </c>
      <c r="I213" s="9">
        <v>35747</v>
      </c>
    </row>
    <row r="214" spans="1:9" x14ac:dyDescent="0.25">
      <c r="A214">
        <v>3</v>
      </c>
      <c r="B214">
        <v>1.64</v>
      </c>
      <c r="C214">
        <v>0.8</v>
      </c>
      <c r="D214">
        <v>4.92</v>
      </c>
      <c r="E214" t="s">
        <v>1946</v>
      </c>
      <c r="F214" t="s">
        <v>1948</v>
      </c>
      <c r="G214" s="9">
        <v>35744</v>
      </c>
      <c r="H214" t="s">
        <v>1696</v>
      </c>
      <c r="I214" s="9">
        <v>35747</v>
      </c>
    </row>
    <row r="215" spans="1:9" x14ac:dyDescent="0.25">
      <c r="A215">
        <v>3</v>
      </c>
      <c r="B215">
        <v>2.38</v>
      </c>
      <c r="C215">
        <v>0.98</v>
      </c>
      <c r="D215">
        <v>7.14</v>
      </c>
      <c r="E215" t="s">
        <v>1946</v>
      </c>
      <c r="F215" t="s">
        <v>1765</v>
      </c>
      <c r="G215" s="9">
        <v>35745</v>
      </c>
      <c r="H215" t="s">
        <v>1696</v>
      </c>
      <c r="I215" s="9">
        <v>35747</v>
      </c>
    </row>
    <row r="216" spans="1:9" x14ac:dyDescent="0.25">
      <c r="A216">
        <v>3</v>
      </c>
      <c r="B216">
        <v>0.69</v>
      </c>
      <c r="C216">
        <v>0.32</v>
      </c>
      <c r="D216">
        <v>2.0699999999999998</v>
      </c>
      <c r="E216" t="s">
        <v>1949</v>
      </c>
      <c r="F216" t="s">
        <v>1950</v>
      </c>
      <c r="G216" s="9">
        <v>35740</v>
      </c>
      <c r="H216" t="s">
        <v>1696</v>
      </c>
      <c r="I216" s="9">
        <v>35747</v>
      </c>
    </row>
    <row r="217" spans="1:9" x14ac:dyDescent="0.25">
      <c r="A217">
        <v>3</v>
      </c>
      <c r="B217">
        <v>0.64</v>
      </c>
      <c r="C217">
        <v>0.25</v>
      </c>
      <c r="D217">
        <v>1.92</v>
      </c>
      <c r="E217" t="s">
        <v>1791</v>
      </c>
      <c r="F217" t="s">
        <v>1951</v>
      </c>
      <c r="G217" s="9">
        <v>35428</v>
      </c>
      <c r="H217" t="s">
        <v>1952</v>
      </c>
      <c r="I217" s="9">
        <v>35431</v>
      </c>
    </row>
    <row r="218" spans="1:9" x14ac:dyDescent="0.25">
      <c r="A218">
        <v>3</v>
      </c>
      <c r="B218">
        <v>0.97</v>
      </c>
      <c r="C218">
        <v>0.42</v>
      </c>
      <c r="D218">
        <v>2.91</v>
      </c>
      <c r="E218" t="s">
        <v>1791</v>
      </c>
      <c r="F218" t="s">
        <v>1953</v>
      </c>
      <c r="G218" s="9">
        <v>35426</v>
      </c>
      <c r="H218" t="s">
        <v>1952</v>
      </c>
      <c r="I218" s="9">
        <v>35431</v>
      </c>
    </row>
    <row r="219" spans="1:9" x14ac:dyDescent="0.25">
      <c r="A219">
        <v>3</v>
      </c>
      <c r="B219">
        <v>2.59</v>
      </c>
      <c r="C219">
        <v>0.83</v>
      </c>
      <c r="D219">
        <v>7.77</v>
      </c>
      <c r="E219" t="s">
        <v>1954</v>
      </c>
      <c r="F219" t="s">
        <v>1955</v>
      </c>
      <c r="G219" s="9">
        <v>35441</v>
      </c>
      <c r="H219" t="s">
        <v>1952</v>
      </c>
      <c r="I219" s="9">
        <v>35444</v>
      </c>
    </row>
    <row r="220" spans="1:9" x14ac:dyDescent="0.25">
      <c r="A220">
        <v>3</v>
      </c>
      <c r="B220">
        <v>2.4</v>
      </c>
      <c r="C220">
        <v>1.2</v>
      </c>
      <c r="D220">
        <v>7.1999999999999993</v>
      </c>
      <c r="E220" t="s">
        <v>1954</v>
      </c>
      <c r="F220" t="s">
        <v>1956</v>
      </c>
      <c r="G220" s="9">
        <v>35439</v>
      </c>
      <c r="H220" t="s">
        <v>1952</v>
      </c>
      <c r="I220" s="9">
        <v>35444</v>
      </c>
    </row>
    <row r="221" spans="1:9" x14ac:dyDescent="0.25">
      <c r="A221">
        <v>3</v>
      </c>
      <c r="B221">
        <v>2.93</v>
      </c>
      <c r="C221">
        <v>0.94</v>
      </c>
      <c r="D221">
        <v>8.7900000000000009</v>
      </c>
      <c r="E221" t="s">
        <v>1793</v>
      </c>
      <c r="F221" t="s">
        <v>1907</v>
      </c>
      <c r="G221" s="9">
        <v>35438</v>
      </c>
      <c r="H221" t="s">
        <v>1952</v>
      </c>
      <c r="I221" s="9">
        <v>35444</v>
      </c>
    </row>
    <row r="222" spans="1:9" x14ac:dyDescent="0.25">
      <c r="A222">
        <v>3</v>
      </c>
      <c r="B222">
        <v>2.27</v>
      </c>
      <c r="C222">
        <v>0.98</v>
      </c>
      <c r="D222">
        <v>6.8100000000000005</v>
      </c>
      <c r="E222" t="s">
        <v>1764</v>
      </c>
      <c r="F222" t="s">
        <v>1957</v>
      </c>
      <c r="G222" s="9">
        <v>35441</v>
      </c>
      <c r="H222" t="s">
        <v>1952</v>
      </c>
      <c r="I222" s="9">
        <v>35447</v>
      </c>
    </row>
    <row r="223" spans="1:9" x14ac:dyDescent="0.25">
      <c r="A223">
        <v>3</v>
      </c>
      <c r="B223">
        <v>3.78</v>
      </c>
      <c r="C223">
        <v>1.4</v>
      </c>
      <c r="D223">
        <v>11.34</v>
      </c>
      <c r="E223" t="s">
        <v>1764</v>
      </c>
      <c r="F223" t="s">
        <v>1958</v>
      </c>
      <c r="G223" s="9">
        <v>35445</v>
      </c>
      <c r="H223" t="s">
        <v>1952</v>
      </c>
      <c r="I223" s="9">
        <v>35447</v>
      </c>
    </row>
    <row r="224" spans="1:9" x14ac:dyDescent="0.25">
      <c r="A224">
        <v>3</v>
      </c>
      <c r="B224">
        <v>1.42</v>
      </c>
      <c r="C224">
        <v>0.45</v>
      </c>
      <c r="D224">
        <v>4.26</v>
      </c>
      <c r="E224" t="s">
        <v>1748</v>
      </c>
      <c r="F224" t="s">
        <v>1726</v>
      </c>
      <c r="G224" s="9">
        <v>35440</v>
      </c>
      <c r="H224" t="s">
        <v>1952</v>
      </c>
      <c r="I224" s="9">
        <v>35447</v>
      </c>
    </row>
    <row r="225" spans="1:9" x14ac:dyDescent="0.25">
      <c r="A225">
        <v>3</v>
      </c>
      <c r="B225">
        <v>2.23</v>
      </c>
      <c r="C225">
        <v>1</v>
      </c>
      <c r="D225">
        <v>6.6899999999999995</v>
      </c>
      <c r="E225" t="s">
        <v>1748</v>
      </c>
      <c r="F225" t="s">
        <v>1959</v>
      </c>
      <c r="G225" s="9">
        <v>35442</v>
      </c>
      <c r="H225" t="s">
        <v>1952</v>
      </c>
      <c r="I225" s="9">
        <v>35447</v>
      </c>
    </row>
    <row r="226" spans="1:9" x14ac:dyDescent="0.25">
      <c r="A226">
        <v>3</v>
      </c>
      <c r="B226">
        <v>3.56</v>
      </c>
      <c r="C226">
        <v>1.39</v>
      </c>
      <c r="D226">
        <v>10.68</v>
      </c>
      <c r="E226" t="s">
        <v>1748</v>
      </c>
      <c r="F226" t="s">
        <v>1960</v>
      </c>
      <c r="G226" s="9">
        <v>35441</v>
      </c>
      <c r="H226" t="s">
        <v>1952</v>
      </c>
      <c r="I226" s="9">
        <v>35447</v>
      </c>
    </row>
    <row r="227" spans="1:9" x14ac:dyDescent="0.25">
      <c r="A227">
        <v>3</v>
      </c>
      <c r="B227">
        <v>1.68</v>
      </c>
      <c r="C227">
        <v>0.76</v>
      </c>
      <c r="D227">
        <v>5.04</v>
      </c>
      <c r="E227" t="s">
        <v>1744</v>
      </c>
      <c r="F227" t="s">
        <v>1961</v>
      </c>
      <c r="G227" s="9">
        <v>35466</v>
      </c>
      <c r="H227" t="s">
        <v>1952</v>
      </c>
      <c r="I227" s="9">
        <v>35473</v>
      </c>
    </row>
    <row r="228" spans="1:9" x14ac:dyDescent="0.25">
      <c r="A228">
        <v>3</v>
      </c>
      <c r="B228">
        <v>2.2599999999999998</v>
      </c>
      <c r="C228">
        <v>0.88</v>
      </c>
      <c r="D228">
        <v>6.7799999999999994</v>
      </c>
      <c r="E228" t="s">
        <v>1744</v>
      </c>
      <c r="F228" t="s">
        <v>1962</v>
      </c>
      <c r="G228" s="9">
        <v>35472</v>
      </c>
      <c r="H228" t="s">
        <v>1952</v>
      </c>
      <c r="I228" s="9">
        <v>35473</v>
      </c>
    </row>
    <row r="229" spans="1:9" x14ac:dyDescent="0.25">
      <c r="A229">
        <v>3</v>
      </c>
      <c r="B229">
        <v>1.68</v>
      </c>
      <c r="C229">
        <v>0.76</v>
      </c>
      <c r="D229">
        <v>5.04</v>
      </c>
      <c r="E229" t="s">
        <v>1725</v>
      </c>
      <c r="F229" t="s">
        <v>1963</v>
      </c>
      <c r="G229" s="9">
        <v>35471</v>
      </c>
      <c r="H229" t="s">
        <v>1952</v>
      </c>
      <c r="I229" s="9">
        <v>35473</v>
      </c>
    </row>
    <row r="230" spans="1:9" x14ac:dyDescent="0.25">
      <c r="A230">
        <v>3</v>
      </c>
      <c r="B230">
        <v>0.97</v>
      </c>
      <c r="C230">
        <v>0.42</v>
      </c>
      <c r="D230">
        <v>2.91</v>
      </c>
      <c r="E230" t="s">
        <v>1964</v>
      </c>
      <c r="F230" t="s">
        <v>1953</v>
      </c>
      <c r="G230" s="9">
        <v>35470</v>
      </c>
      <c r="H230" t="s">
        <v>1952</v>
      </c>
      <c r="I230" s="9">
        <v>35475</v>
      </c>
    </row>
    <row r="231" spans="1:9" x14ac:dyDescent="0.25">
      <c r="A231">
        <v>3</v>
      </c>
      <c r="B231">
        <v>2.7</v>
      </c>
      <c r="C231">
        <v>0.86</v>
      </c>
      <c r="D231">
        <v>8.1000000000000014</v>
      </c>
      <c r="E231" t="s">
        <v>1714</v>
      </c>
      <c r="F231" t="s">
        <v>1928</v>
      </c>
      <c r="G231" s="9">
        <v>35470</v>
      </c>
      <c r="H231" t="s">
        <v>1952</v>
      </c>
      <c r="I231" s="9">
        <v>35475</v>
      </c>
    </row>
    <row r="232" spans="1:9" x14ac:dyDescent="0.25">
      <c r="A232">
        <v>3</v>
      </c>
      <c r="B232">
        <v>3.56</v>
      </c>
      <c r="C232">
        <v>1.1399999999999999</v>
      </c>
      <c r="D232">
        <v>10.68</v>
      </c>
      <c r="E232" t="s">
        <v>1714</v>
      </c>
      <c r="F232" t="s">
        <v>1965</v>
      </c>
      <c r="G232" s="9">
        <v>35472</v>
      </c>
      <c r="H232" t="s">
        <v>1952</v>
      </c>
      <c r="I232" s="9">
        <v>35475</v>
      </c>
    </row>
    <row r="233" spans="1:9" x14ac:dyDescent="0.25">
      <c r="A233">
        <v>3</v>
      </c>
      <c r="B233">
        <v>2.58</v>
      </c>
      <c r="C233">
        <v>0.8</v>
      </c>
      <c r="D233">
        <v>7.74</v>
      </c>
      <c r="E233" t="s">
        <v>1714</v>
      </c>
      <c r="F233" t="s">
        <v>1966</v>
      </c>
      <c r="G233" s="9">
        <v>35471</v>
      </c>
      <c r="H233" t="s">
        <v>1952</v>
      </c>
      <c r="I233" s="9">
        <v>35475</v>
      </c>
    </row>
    <row r="234" spans="1:9" x14ac:dyDescent="0.25">
      <c r="A234">
        <v>3</v>
      </c>
      <c r="B234">
        <v>1.96</v>
      </c>
      <c r="C234">
        <v>0.67</v>
      </c>
      <c r="D234">
        <v>5.88</v>
      </c>
      <c r="E234" t="s">
        <v>1886</v>
      </c>
      <c r="F234" t="s">
        <v>1967</v>
      </c>
      <c r="G234" s="9">
        <v>35471</v>
      </c>
      <c r="H234" t="s">
        <v>1952</v>
      </c>
      <c r="I234" s="9">
        <v>35478</v>
      </c>
    </row>
    <row r="235" spans="1:9" x14ac:dyDescent="0.25">
      <c r="A235">
        <v>3</v>
      </c>
      <c r="B235">
        <v>0.55000000000000004</v>
      </c>
      <c r="C235">
        <v>0.24</v>
      </c>
      <c r="D235">
        <v>1.6500000000000001</v>
      </c>
      <c r="E235" t="s">
        <v>1968</v>
      </c>
      <c r="F235" t="s">
        <v>1969</v>
      </c>
      <c r="G235" s="9">
        <v>35498</v>
      </c>
      <c r="H235" t="s">
        <v>1952</v>
      </c>
      <c r="I235" s="9">
        <v>35499</v>
      </c>
    </row>
    <row r="236" spans="1:9" x14ac:dyDescent="0.25">
      <c r="A236">
        <v>3</v>
      </c>
      <c r="B236">
        <v>2.85</v>
      </c>
      <c r="C236">
        <v>0.88</v>
      </c>
      <c r="D236">
        <v>8.5500000000000007</v>
      </c>
      <c r="E236" t="s">
        <v>1968</v>
      </c>
      <c r="F236" t="s">
        <v>1784</v>
      </c>
      <c r="G236" s="9">
        <v>35497</v>
      </c>
      <c r="H236" t="s">
        <v>1952</v>
      </c>
      <c r="I236" s="9">
        <v>35499</v>
      </c>
    </row>
    <row r="237" spans="1:9" x14ac:dyDescent="0.25">
      <c r="A237">
        <v>3</v>
      </c>
      <c r="B237">
        <v>1.34</v>
      </c>
      <c r="C237">
        <v>0.66</v>
      </c>
      <c r="D237">
        <v>4.0200000000000005</v>
      </c>
      <c r="E237" t="s">
        <v>1968</v>
      </c>
      <c r="F237" t="s">
        <v>1970</v>
      </c>
      <c r="G237" s="9">
        <v>35494</v>
      </c>
      <c r="H237" t="s">
        <v>1952</v>
      </c>
      <c r="I237" s="9">
        <v>35499</v>
      </c>
    </row>
    <row r="238" spans="1:9" x14ac:dyDescent="0.25">
      <c r="A238">
        <v>3</v>
      </c>
      <c r="B238">
        <v>1.25</v>
      </c>
      <c r="C238">
        <v>0.38</v>
      </c>
      <c r="D238">
        <v>3.75</v>
      </c>
      <c r="E238" t="s">
        <v>1968</v>
      </c>
      <c r="F238" t="s">
        <v>1971</v>
      </c>
      <c r="G238" s="9">
        <v>35496</v>
      </c>
      <c r="H238" t="s">
        <v>1952</v>
      </c>
      <c r="I238" s="9">
        <v>35499</v>
      </c>
    </row>
    <row r="239" spans="1:9" x14ac:dyDescent="0.25">
      <c r="A239">
        <v>3</v>
      </c>
      <c r="B239">
        <v>3.65</v>
      </c>
      <c r="C239">
        <v>1.24</v>
      </c>
      <c r="D239">
        <v>10.95</v>
      </c>
      <c r="E239" t="s">
        <v>1972</v>
      </c>
      <c r="F239" t="s">
        <v>1810</v>
      </c>
      <c r="G239" s="9">
        <v>35503</v>
      </c>
      <c r="H239" t="s">
        <v>1952</v>
      </c>
      <c r="I239" s="9">
        <v>35510</v>
      </c>
    </row>
    <row r="240" spans="1:9" x14ac:dyDescent="0.25">
      <c r="A240">
        <v>3</v>
      </c>
      <c r="B240">
        <v>2.92</v>
      </c>
      <c r="C240">
        <v>1.1399999999999999</v>
      </c>
      <c r="D240">
        <v>8.76</v>
      </c>
      <c r="E240" t="s">
        <v>1972</v>
      </c>
      <c r="F240" t="s">
        <v>1973</v>
      </c>
      <c r="G240" s="9">
        <v>35505</v>
      </c>
      <c r="H240" t="s">
        <v>1952</v>
      </c>
      <c r="I240" s="9">
        <v>35510</v>
      </c>
    </row>
    <row r="241" spans="1:9" x14ac:dyDescent="0.25">
      <c r="A241">
        <v>3</v>
      </c>
      <c r="B241">
        <v>2.36</v>
      </c>
      <c r="C241">
        <v>1.1100000000000001</v>
      </c>
      <c r="D241">
        <v>7.08</v>
      </c>
      <c r="E241" t="s">
        <v>1972</v>
      </c>
      <c r="F241" t="s">
        <v>1974</v>
      </c>
      <c r="G241" s="9">
        <v>35507</v>
      </c>
      <c r="H241" t="s">
        <v>1952</v>
      </c>
      <c r="I241" s="9">
        <v>35510</v>
      </c>
    </row>
    <row r="242" spans="1:9" x14ac:dyDescent="0.25">
      <c r="A242">
        <v>3</v>
      </c>
      <c r="B242">
        <v>3.64</v>
      </c>
      <c r="C242">
        <v>1.82</v>
      </c>
      <c r="D242">
        <v>10.92</v>
      </c>
      <c r="E242" t="s">
        <v>1975</v>
      </c>
      <c r="F242" t="s">
        <v>1814</v>
      </c>
      <c r="G242" s="9">
        <v>35536</v>
      </c>
      <c r="H242" t="s">
        <v>1952</v>
      </c>
      <c r="I242" s="9">
        <v>35540</v>
      </c>
    </row>
    <row r="243" spans="1:9" x14ac:dyDescent="0.25">
      <c r="A243">
        <v>3</v>
      </c>
      <c r="B243">
        <v>2.6</v>
      </c>
      <c r="C243">
        <v>1.17</v>
      </c>
      <c r="D243">
        <v>7.8000000000000007</v>
      </c>
      <c r="E243" t="s">
        <v>1699</v>
      </c>
      <c r="F243" t="s">
        <v>1976</v>
      </c>
      <c r="G243" s="9">
        <v>35534</v>
      </c>
      <c r="H243" t="s">
        <v>1952</v>
      </c>
      <c r="I243" s="9">
        <v>35540</v>
      </c>
    </row>
    <row r="244" spans="1:9" x14ac:dyDescent="0.25">
      <c r="A244">
        <v>3</v>
      </c>
      <c r="B244">
        <v>3.81</v>
      </c>
      <c r="C244">
        <v>1.64</v>
      </c>
      <c r="D244">
        <v>11.43</v>
      </c>
      <c r="E244" t="s">
        <v>1699</v>
      </c>
      <c r="F244" t="s">
        <v>1977</v>
      </c>
      <c r="G244" s="9">
        <v>35533</v>
      </c>
      <c r="H244" t="s">
        <v>1952</v>
      </c>
      <c r="I244" s="9">
        <v>35540</v>
      </c>
    </row>
    <row r="245" spans="1:9" x14ac:dyDescent="0.25">
      <c r="A245">
        <v>3</v>
      </c>
      <c r="B245">
        <v>2.48</v>
      </c>
      <c r="C245">
        <v>0.89</v>
      </c>
      <c r="D245">
        <v>7.4399999999999995</v>
      </c>
      <c r="E245" t="s">
        <v>1978</v>
      </c>
      <c r="F245" t="s">
        <v>1979</v>
      </c>
      <c r="G245" s="9">
        <v>35534</v>
      </c>
      <c r="H245" t="s">
        <v>1952</v>
      </c>
      <c r="I245" s="9">
        <v>35540</v>
      </c>
    </row>
    <row r="246" spans="1:9" x14ac:dyDescent="0.25">
      <c r="A246">
        <v>3</v>
      </c>
      <c r="B246">
        <v>1.38</v>
      </c>
      <c r="C246">
        <v>0.61</v>
      </c>
      <c r="D246">
        <v>4.1399999999999997</v>
      </c>
      <c r="E246" t="s">
        <v>1978</v>
      </c>
      <c r="F246" t="s">
        <v>1980</v>
      </c>
      <c r="G246" s="9">
        <v>35534</v>
      </c>
      <c r="H246" t="s">
        <v>1952</v>
      </c>
      <c r="I246" s="9">
        <v>35540</v>
      </c>
    </row>
    <row r="247" spans="1:9" x14ac:dyDescent="0.25">
      <c r="A247">
        <v>3</v>
      </c>
      <c r="B247">
        <v>2.52</v>
      </c>
      <c r="C247">
        <v>1.06</v>
      </c>
      <c r="D247">
        <v>7.5600000000000005</v>
      </c>
      <c r="E247" t="s">
        <v>1978</v>
      </c>
      <c r="F247" t="s">
        <v>1981</v>
      </c>
      <c r="G247" s="9">
        <v>35534</v>
      </c>
      <c r="H247" t="s">
        <v>1952</v>
      </c>
      <c r="I247" s="9">
        <v>35540</v>
      </c>
    </row>
    <row r="248" spans="1:9" x14ac:dyDescent="0.25">
      <c r="A248">
        <v>3</v>
      </c>
      <c r="B248">
        <v>3.95</v>
      </c>
      <c r="C248">
        <v>1.22</v>
      </c>
      <c r="D248">
        <v>11.850000000000001</v>
      </c>
      <c r="E248" t="s">
        <v>1699</v>
      </c>
      <c r="F248" t="s">
        <v>1982</v>
      </c>
      <c r="G248" s="9">
        <v>35538</v>
      </c>
      <c r="H248" t="s">
        <v>1952</v>
      </c>
      <c r="I248" s="9">
        <v>35540</v>
      </c>
    </row>
    <row r="249" spans="1:9" x14ac:dyDescent="0.25">
      <c r="A249">
        <v>3</v>
      </c>
      <c r="B249">
        <v>1.85</v>
      </c>
      <c r="C249">
        <v>0.89</v>
      </c>
      <c r="D249">
        <v>5.5500000000000007</v>
      </c>
      <c r="E249" t="s">
        <v>1699</v>
      </c>
      <c r="F249" t="s">
        <v>1878</v>
      </c>
      <c r="G249" s="9">
        <v>35536</v>
      </c>
      <c r="H249" t="s">
        <v>1952</v>
      </c>
      <c r="I249" s="9">
        <v>35540</v>
      </c>
    </row>
    <row r="250" spans="1:9" x14ac:dyDescent="0.25">
      <c r="A250">
        <v>3</v>
      </c>
      <c r="B250">
        <v>0.77</v>
      </c>
      <c r="C250">
        <v>0.31</v>
      </c>
      <c r="D250">
        <v>2.31</v>
      </c>
      <c r="E250" t="s">
        <v>1755</v>
      </c>
      <c r="F250" t="s">
        <v>1983</v>
      </c>
      <c r="G250" s="9">
        <v>35554</v>
      </c>
      <c r="H250" t="s">
        <v>1952</v>
      </c>
      <c r="I250" s="9">
        <v>35560</v>
      </c>
    </row>
    <row r="251" spans="1:9" x14ac:dyDescent="0.25">
      <c r="A251">
        <v>3</v>
      </c>
      <c r="B251">
        <v>0.88</v>
      </c>
      <c r="C251">
        <v>0.27</v>
      </c>
      <c r="D251">
        <v>2.64</v>
      </c>
      <c r="E251" t="s">
        <v>1740</v>
      </c>
      <c r="F251" t="s">
        <v>1984</v>
      </c>
      <c r="G251" s="9">
        <v>35553</v>
      </c>
      <c r="H251" t="s">
        <v>1952</v>
      </c>
      <c r="I251" s="9">
        <v>35560</v>
      </c>
    </row>
    <row r="252" spans="1:9" x14ac:dyDescent="0.25">
      <c r="A252">
        <v>3</v>
      </c>
      <c r="B252">
        <v>1.66</v>
      </c>
      <c r="C252">
        <v>0.57999999999999996</v>
      </c>
      <c r="D252">
        <v>4.9799999999999995</v>
      </c>
      <c r="E252" t="s">
        <v>1740</v>
      </c>
      <c r="F252" t="s">
        <v>1985</v>
      </c>
      <c r="G252" s="9">
        <v>35553</v>
      </c>
      <c r="H252" t="s">
        <v>1952</v>
      </c>
      <c r="I252" s="9">
        <v>35560</v>
      </c>
    </row>
    <row r="253" spans="1:9" x14ac:dyDescent="0.25">
      <c r="A253">
        <v>3</v>
      </c>
      <c r="B253">
        <v>2.97</v>
      </c>
      <c r="C253">
        <v>1.1599999999999999</v>
      </c>
      <c r="D253">
        <v>8.91</v>
      </c>
      <c r="E253" t="s">
        <v>1764</v>
      </c>
      <c r="F253" t="s">
        <v>1811</v>
      </c>
      <c r="G253" s="9">
        <v>35566</v>
      </c>
      <c r="H253" t="s">
        <v>1952</v>
      </c>
      <c r="I253" s="9">
        <v>35568</v>
      </c>
    </row>
    <row r="254" spans="1:9" x14ac:dyDescent="0.25">
      <c r="A254">
        <v>3</v>
      </c>
      <c r="B254">
        <v>0.53</v>
      </c>
      <c r="C254">
        <v>0.24</v>
      </c>
      <c r="D254">
        <v>1.59</v>
      </c>
      <c r="E254" t="s">
        <v>1764</v>
      </c>
      <c r="F254" t="s">
        <v>1986</v>
      </c>
      <c r="G254" s="9">
        <v>35565</v>
      </c>
      <c r="H254" t="s">
        <v>1952</v>
      </c>
      <c r="I254" s="9">
        <v>35568</v>
      </c>
    </row>
    <row r="255" spans="1:9" x14ac:dyDescent="0.25">
      <c r="A255">
        <v>3</v>
      </c>
      <c r="B255">
        <v>2.95</v>
      </c>
      <c r="C255">
        <v>0.94</v>
      </c>
      <c r="D255">
        <v>8.8500000000000014</v>
      </c>
      <c r="E255" t="s">
        <v>1764</v>
      </c>
      <c r="F255" t="s">
        <v>1987</v>
      </c>
      <c r="G255" s="9">
        <v>35561</v>
      </c>
      <c r="H255" t="s">
        <v>1952</v>
      </c>
      <c r="I255" s="9">
        <v>35568</v>
      </c>
    </row>
    <row r="256" spans="1:9" x14ac:dyDescent="0.25">
      <c r="A256">
        <v>3</v>
      </c>
      <c r="B256">
        <v>2.65</v>
      </c>
      <c r="C256">
        <v>1.19</v>
      </c>
      <c r="D256">
        <v>7.9499999999999993</v>
      </c>
      <c r="E256" t="s">
        <v>1744</v>
      </c>
      <c r="F256" t="s">
        <v>1988</v>
      </c>
      <c r="G256" s="9">
        <v>35562</v>
      </c>
      <c r="H256" t="s">
        <v>1952</v>
      </c>
      <c r="I256" s="9">
        <v>35568</v>
      </c>
    </row>
    <row r="257" spans="1:9" x14ac:dyDescent="0.25">
      <c r="A257">
        <v>3</v>
      </c>
      <c r="B257">
        <v>1.1000000000000001</v>
      </c>
      <c r="C257">
        <v>0.52</v>
      </c>
      <c r="D257">
        <v>3.3000000000000003</v>
      </c>
      <c r="E257" t="s">
        <v>1764</v>
      </c>
      <c r="F257" t="s">
        <v>1989</v>
      </c>
      <c r="G257" s="9">
        <v>35568</v>
      </c>
      <c r="H257" t="s">
        <v>1952</v>
      </c>
      <c r="I257" s="9">
        <v>35571</v>
      </c>
    </row>
    <row r="258" spans="1:9" x14ac:dyDescent="0.25">
      <c r="A258">
        <v>3</v>
      </c>
      <c r="B258">
        <v>2.7</v>
      </c>
      <c r="C258">
        <v>0.84</v>
      </c>
      <c r="D258">
        <v>8.1000000000000014</v>
      </c>
      <c r="E258" t="s">
        <v>1764</v>
      </c>
      <c r="F258" t="s">
        <v>1990</v>
      </c>
      <c r="G258" s="9">
        <v>35564</v>
      </c>
      <c r="H258" t="s">
        <v>1952</v>
      </c>
      <c r="I258" s="9">
        <v>35571</v>
      </c>
    </row>
    <row r="259" spans="1:9" x14ac:dyDescent="0.25">
      <c r="A259">
        <v>3</v>
      </c>
      <c r="B259">
        <v>0.86</v>
      </c>
      <c r="C259">
        <v>0.3</v>
      </c>
      <c r="D259">
        <v>2.58</v>
      </c>
      <c r="E259" t="s">
        <v>1764</v>
      </c>
      <c r="F259" t="s">
        <v>1991</v>
      </c>
      <c r="G259" s="9">
        <v>35566</v>
      </c>
      <c r="H259" t="s">
        <v>1952</v>
      </c>
      <c r="I259" s="9">
        <v>35571</v>
      </c>
    </row>
    <row r="260" spans="1:9" x14ac:dyDescent="0.25">
      <c r="A260">
        <v>3</v>
      </c>
      <c r="B260">
        <v>2.44</v>
      </c>
      <c r="C260">
        <v>0.9</v>
      </c>
      <c r="D260">
        <v>7.32</v>
      </c>
      <c r="E260" t="s">
        <v>1886</v>
      </c>
      <c r="F260" t="s">
        <v>1992</v>
      </c>
      <c r="G260" s="9">
        <v>35566</v>
      </c>
      <c r="H260" t="s">
        <v>1952</v>
      </c>
      <c r="I260" s="9">
        <v>35573</v>
      </c>
    </row>
    <row r="261" spans="1:9" x14ac:dyDescent="0.25">
      <c r="A261">
        <v>3</v>
      </c>
      <c r="B261">
        <v>0.55000000000000004</v>
      </c>
      <c r="C261">
        <v>0.21</v>
      </c>
      <c r="D261">
        <v>1.6500000000000001</v>
      </c>
      <c r="E261" t="s">
        <v>1886</v>
      </c>
      <c r="F261" t="s">
        <v>1993</v>
      </c>
      <c r="G261" s="9">
        <v>35568</v>
      </c>
      <c r="H261" t="s">
        <v>1952</v>
      </c>
      <c r="I261" s="9">
        <v>35573</v>
      </c>
    </row>
    <row r="262" spans="1:9" x14ac:dyDescent="0.25">
      <c r="A262">
        <v>3</v>
      </c>
      <c r="B262">
        <v>1.31</v>
      </c>
      <c r="C262">
        <v>0.64</v>
      </c>
      <c r="D262">
        <v>3.93</v>
      </c>
      <c r="E262" t="s">
        <v>1799</v>
      </c>
      <c r="F262" t="s">
        <v>1994</v>
      </c>
      <c r="G262" s="9">
        <v>35568</v>
      </c>
      <c r="H262" t="s">
        <v>1952</v>
      </c>
      <c r="I262" s="9">
        <v>35573</v>
      </c>
    </row>
    <row r="263" spans="1:9" x14ac:dyDescent="0.25">
      <c r="A263">
        <v>3</v>
      </c>
      <c r="B263">
        <v>2.4700000000000002</v>
      </c>
      <c r="C263">
        <v>0.79</v>
      </c>
      <c r="D263">
        <v>7.41</v>
      </c>
      <c r="E263" t="s">
        <v>1799</v>
      </c>
      <c r="F263" t="s">
        <v>1995</v>
      </c>
      <c r="G263" s="9">
        <v>35569</v>
      </c>
      <c r="H263" t="s">
        <v>1952</v>
      </c>
      <c r="I263" s="9">
        <v>35573</v>
      </c>
    </row>
    <row r="264" spans="1:9" x14ac:dyDescent="0.25">
      <c r="A264">
        <v>3</v>
      </c>
      <c r="B264">
        <v>0.89</v>
      </c>
      <c r="C264">
        <v>0.39</v>
      </c>
      <c r="D264">
        <v>2.67</v>
      </c>
      <c r="E264" t="s">
        <v>1799</v>
      </c>
      <c r="F264" t="s">
        <v>1996</v>
      </c>
      <c r="G264" s="9">
        <v>35571</v>
      </c>
      <c r="H264" t="s">
        <v>1952</v>
      </c>
      <c r="I264" s="9">
        <v>35573</v>
      </c>
    </row>
    <row r="265" spans="1:9" x14ac:dyDescent="0.25">
      <c r="A265">
        <v>3</v>
      </c>
      <c r="B265">
        <v>2.4700000000000002</v>
      </c>
      <c r="C265">
        <v>0.86</v>
      </c>
      <c r="D265">
        <v>7.41</v>
      </c>
      <c r="E265" t="s">
        <v>1851</v>
      </c>
      <c r="F265" t="s">
        <v>1997</v>
      </c>
      <c r="G265" s="9">
        <v>35592</v>
      </c>
      <c r="H265" t="s">
        <v>1952</v>
      </c>
      <c r="I265" s="9">
        <v>35596</v>
      </c>
    </row>
    <row r="266" spans="1:9" x14ac:dyDescent="0.25">
      <c r="A266">
        <v>3</v>
      </c>
      <c r="B266">
        <v>2.75</v>
      </c>
      <c r="C266">
        <v>1.29</v>
      </c>
      <c r="D266">
        <v>8.25</v>
      </c>
      <c r="E266" t="s">
        <v>1728</v>
      </c>
      <c r="F266" t="s">
        <v>1998</v>
      </c>
      <c r="G266" s="9">
        <v>35592</v>
      </c>
      <c r="H266" t="s">
        <v>1952</v>
      </c>
      <c r="I266" s="9">
        <v>35596</v>
      </c>
    </row>
    <row r="267" spans="1:9" x14ac:dyDescent="0.25">
      <c r="A267">
        <v>3</v>
      </c>
      <c r="B267">
        <v>3.5</v>
      </c>
      <c r="C267">
        <v>1.3</v>
      </c>
      <c r="D267">
        <v>10.5</v>
      </c>
      <c r="E267" t="s">
        <v>1728</v>
      </c>
      <c r="F267" t="s">
        <v>1999</v>
      </c>
      <c r="G267" s="9">
        <v>35595</v>
      </c>
      <c r="H267" t="s">
        <v>1952</v>
      </c>
      <c r="I267" s="9">
        <v>35596</v>
      </c>
    </row>
    <row r="268" spans="1:9" x14ac:dyDescent="0.25">
      <c r="A268">
        <v>3</v>
      </c>
      <c r="B268">
        <v>2.91</v>
      </c>
      <c r="C268">
        <v>1.02</v>
      </c>
      <c r="D268">
        <v>8.73</v>
      </c>
      <c r="E268" t="s">
        <v>1724</v>
      </c>
      <c r="F268" t="s">
        <v>2000</v>
      </c>
      <c r="G268" s="9">
        <v>35593</v>
      </c>
      <c r="H268" t="s">
        <v>1952</v>
      </c>
      <c r="I268" s="9">
        <v>35596</v>
      </c>
    </row>
    <row r="269" spans="1:9" x14ac:dyDescent="0.25">
      <c r="A269">
        <v>3</v>
      </c>
      <c r="B269">
        <v>2.78</v>
      </c>
      <c r="C269">
        <v>1.03</v>
      </c>
      <c r="D269">
        <v>8.34</v>
      </c>
      <c r="E269" t="s">
        <v>1724</v>
      </c>
      <c r="F269" t="s">
        <v>2001</v>
      </c>
      <c r="G269" s="9">
        <v>35595</v>
      </c>
      <c r="H269" t="s">
        <v>1952</v>
      </c>
      <c r="I269" s="9">
        <v>35596</v>
      </c>
    </row>
    <row r="270" spans="1:9" x14ac:dyDescent="0.25">
      <c r="A270">
        <v>3</v>
      </c>
      <c r="B270">
        <v>2.14</v>
      </c>
      <c r="C270">
        <v>0.81</v>
      </c>
      <c r="D270">
        <v>6.42</v>
      </c>
      <c r="E270" t="s">
        <v>1724</v>
      </c>
      <c r="F270" t="s">
        <v>2002</v>
      </c>
      <c r="G270" s="9">
        <v>35591</v>
      </c>
      <c r="H270" t="s">
        <v>1952</v>
      </c>
      <c r="I270" s="9">
        <v>35596</v>
      </c>
    </row>
    <row r="271" spans="1:9" x14ac:dyDescent="0.25">
      <c r="A271">
        <v>3</v>
      </c>
      <c r="B271">
        <v>3.34</v>
      </c>
      <c r="C271">
        <v>1.47</v>
      </c>
      <c r="D271">
        <v>10.02</v>
      </c>
      <c r="E271" t="s">
        <v>1764</v>
      </c>
      <c r="F271" t="s">
        <v>2003</v>
      </c>
      <c r="G271" s="9">
        <v>35610</v>
      </c>
      <c r="H271" t="s">
        <v>1952</v>
      </c>
      <c r="I271" s="9">
        <v>35612</v>
      </c>
    </row>
    <row r="272" spans="1:9" x14ac:dyDescent="0.25">
      <c r="A272">
        <v>3</v>
      </c>
      <c r="B272">
        <v>1.34</v>
      </c>
      <c r="C272">
        <v>0.44</v>
      </c>
      <c r="D272">
        <v>4.0200000000000005</v>
      </c>
      <c r="E272" t="s">
        <v>1764</v>
      </c>
      <c r="F272" t="s">
        <v>2004</v>
      </c>
      <c r="G272" s="9">
        <v>35611</v>
      </c>
      <c r="H272" t="s">
        <v>1952</v>
      </c>
      <c r="I272" s="9">
        <v>35612</v>
      </c>
    </row>
    <row r="273" spans="1:9" x14ac:dyDescent="0.25">
      <c r="A273">
        <v>3</v>
      </c>
      <c r="B273">
        <v>1.59</v>
      </c>
      <c r="C273">
        <v>0.64</v>
      </c>
      <c r="D273">
        <v>4.7700000000000005</v>
      </c>
      <c r="E273" t="s">
        <v>1764</v>
      </c>
      <c r="F273" t="s">
        <v>1775</v>
      </c>
      <c r="G273" s="9">
        <v>35608</v>
      </c>
      <c r="H273" t="s">
        <v>1952</v>
      </c>
      <c r="I273" s="9">
        <v>35612</v>
      </c>
    </row>
    <row r="274" spans="1:9" x14ac:dyDescent="0.25">
      <c r="A274">
        <v>3</v>
      </c>
      <c r="B274">
        <v>1.45</v>
      </c>
      <c r="C274">
        <v>0.54</v>
      </c>
      <c r="D274">
        <v>4.3499999999999996</v>
      </c>
      <c r="E274" t="s">
        <v>1694</v>
      </c>
      <c r="F274" t="s">
        <v>1850</v>
      </c>
      <c r="G274" s="9">
        <v>35623</v>
      </c>
      <c r="H274" t="s">
        <v>1952</v>
      </c>
      <c r="I274" s="9">
        <v>35628</v>
      </c>
    </row>
    <row r="275" spans="1:9" x14ac:dyDescent="0.25">
      <c r="A275">
        <v>3</v>
      </c>
      <c r="B275">
        <v>0.93</v>
      </c>
      <c r="C275">
        <v>0.47</v>
      </c>
      <c r="D275">
        <v>2.79</v>
      </c>
      <c r="E275" t="s">
        <v>1694</v>
      </c>
      <c r="F275" t="s">
        <v>2005</v>
      </c>
      <c r="G275" s="9">
        <v>35627</v>
      </c>
      <c r="H275" t="s">
        <v>1952</v>
      </c>
      <c r="I275" s="9">
        <v>35628</v>
      </c>
    </row>
    <row r="276" spans="1:9" x14ac:dyDescent="0.25">
      <c r="A276">
        <v>3</v>
      </c>
      <c r="B276">
        <v>1.9</v>
      </c>
      <c r="C276">
        <v>0.84</v>
      </c>
      <c r="D276">
        <v>5.6999999999999993</v>
      </c>
      <c r="E276" t="s">
        <v>1694</v>
      </c>
      <c r="F276" t="s">
        <v>1777</v>
      </c>
      <c r="G276" s="9">
        <v>35623</v>
      </c>
      <c r="H276" t="s">
        <v>1952</v>
      </c>
      <c r="I276" s="9">
        <v>35628</v>
      </c>
    </row>
    <row r="277" spans="1:9" x14ac:dyDescent="0.25">
      <c r="A277">
        <v>3</v>
      </c>
      <c r="B277">
        <v>3.52</v>
      </c>
      <c r="C277">
        <v>1.65</v>
      </c>
      <c r="D277">
        <v>10.56</v>
      </c>
      <c r="E277" t="s">
        <v>2006</v>
      </c>
      <c r="F277" t="s">
        <v>2007</v>
      </c>
      <c r="G277" s="9">
        <v>35621</v>
      </c>
      <c r="H277" t="s">
        <v>1952</v>
      </c>
      <c r="I277" s="9">
        <v>35628</v>
      </c>
    </row>
    <row r="278" spans="1:9" x14ac:dyDescent="0.25">
      <c r="A278">
        <v>3</v>
      </c>
      <c r="B278">
        <v>3.15</v>
      </c>
      <c r="C278">
        <v>1.42</v>
      </c>
      <c r="D278">
        <v>9.4499999999999993</v>
      </c>
      <c r="E278" t="s">
        <v>2006</v>
      </c>
      <c r="F278" t="s">
        <v>2008</v>
      </c>
      <c r="G278" s="9">
        <v>35623</v>
      </c>
      <c r="H278" t="s">
        <v>1952</v>
      </c>
      <c r="I278" s="9">
        <v>35628</v>
      </c>
    </row>
    <row r="279" spans="1:9" x14ac:dyDescent="0.25">
      <c r="A279">
        <v>3</v>
      </c>
      <c r="B279">
        <v>2.41</v>
      </c>
      <c r="C279">
        <v>0.92</v>
      </c>
      <c r="D279">
        <v>7.23</v>
      </c>
      <c r="E279" t="s">
        <v>2006</v>
      </c>
      <c r="F279" t="s">
        <v>2009</v>
      </c>
      <c r="G279" s="9">
        <v>35622</v>
      </c>
      <c r="H279" t="s">
        <v>1952</v>
      </c>
      <c r="I279" s="9">
        <v>35628</v>
      </c>
    </row>
    <row r="280" spans="1:9" x14ac:dyDescent="0.25">
      <c r="A280">
        <v>3</v>
      </c>
      <c r="B280">
        <v>1.31</v>
      </c>
      <c r="C280">
        <v>0.46</v>
      </c>
      <c r="D280">
        <v>3.93</v>
      </c>
      <c r="E280" t="s">
        <v>1756</v>
      </c>
      <c r="F280" t="s">
        <v>2010</v>
      </c>
      <c r="G280" s="9">
        <v>35645</v>
      </c>
      <c r="H280" t="s">
        <v>1952</v>
      </c>
      <c r="I280" s="9">
        <v>35647</v>
      </c>
    </row>
    <row r="281" spans="1:9" x14ac:dyDescent="0.25">
      <c r="A281">
        <v>3</v>
      </c>
      <c r="B281">
        <v>2.69</v>
      </c>
      <c r="C281">
        <v>0.83</v>
      </c>
      <c r="D281">
        <v>8.07</v>
      </c>
      <c r="E281" t="s">
        <v>1728</v>
      </c>
      <c r="F281" t="s">
        <v>2011</v>
      </c>
      <c r="G281" s="9">
        <v>35652</v>
      </c>
      <c r="H281" t="s">
        <v>1952</v>
      </c>
      <c r="I281" s="9">
        <v>35654</v>
      </c>
    </row>
    <row r="282" spans="1:9" x14ac:dyDescent="0.25">
      <c r="A282">
        <v>3</v>
      </c>
      <c r="B282">
        <v>2.63</v>
      </c>
      <c r="C282">
        <v>1</v>
      </c>
      <c r="D282">
        <v>7.89</v>
      </c>
      <c r="E282" t="s">
        <v>1728</v>
      </c>
      <c r="F282" t="s">
        <v>2012</v>
      </c>
      <c r="G282" s="9">
        <v>35652</v>
      </c>
      <c r="H282" t="s">
        <v>1952</v>
      </c>
      <c r="I282" s="9">
        <v>35654</v>
      </c>
    </row>
    <row r="283" spans="1:9" x14ac:dyDescent="0.25">
      <c r="A283">
        <v>3</v>
      </c>
      <c r="B283">
        <v>1.26</v>
      </c>
      <c r="C283">
        <v>0.53</v>
      </c>
      <c r="D283">
        <v>3.7800000000000002</v>
      </c>
      <c r="E283" t="s">
        <v>1728</v>
      </c>
      <c r="F283" t="s">
        <v>1889</v>
      </c>
      <c r="G283" s="9">
        <v>35650</v>
      </c>
      <c r="H283" t="s">
        <v>1952</v>
      </c>
      <c r="I283" s="9">
        <v>35654</v>
      </c>
    </row>
    <row r="284" spans="1:9" x14ac:dyDescent="0.25">
      <c r="A284">
        <v>3</v>
      </c>
      <c r="B284">
        <v>2.41</v>
      </c>
      <c r="C284">
        <v>0.82</v>
      </c>
      <c r="D284">
        <v>7.23</v>
      </c>
      <c r="E284" t="s">
        <v>1728</v>
      </c>
      <c r="F284" t="s">
        <v>2013</v>
      </c>
      <c r="G284" s="9">
        <v>35651</v>
      </c>
      <c r="H284" t="s">
        <v>1952</v>
      </c>
      <c r="I284" s="9">
        <v>35654</v>
      </c>
    </row>
    <row r="285" spans="1:9" x14ac:dyDescent="0.25">
      <c r="A285">
        <v>3</v>
      </c>
      <c r="B285">
        <v>1.83</v>
      </c>
      <c r="C285">
        <v>0.73</v>
      </c>
      <c r="D285">
        <v>5.49</v>
      </c>
      <c r="E285" t="s">
        <v>2014</v>
      </c>
      <c r="F285" t="s">
        <v>2015</v>
      </c>
      <c r="G285" s="9">
        <v>35667</v>
      </c>
      <c r="H285" t="s">
        <v>1952</v>
      </c>
      <c r="I285" s="9">
        <v>35668</v>
      </c>
    </row>
    <row r="286" spans="1:9" x14ac:dyDescent="0.25">
      <c r="A286">
        <v>3</v>
      </c>
      <c r="B286">
        <v>2.41</v>
      </c>
      <c r="C286">
        <v>1.18</v>
      </c>
      <c r="D286">
        <v>7.23</v>
      </c>
      <c r="E286" t="s">
        <v>2014</v>
      </c>
      <c r="F286" t="s">
        <v>1788</v>
      </c>
      <c r="G286" s="9">
        <v>35665</v>
      </c>
      <c r="H286" t="s">
        <v>1952</v>
      </c>
      <c r="I286" s="9">
        <v>35668</v>
      </c>
    </row>
    <row r="287" spans="1:9" x14ac:dyDescent="0.25">
      <c r="A287">
        <v>3</v>
      </c>
      <c r="B287">
        <v>0.81</v>
      </c>
      <c r="C287">
        <v>0.28999999999999998</v>
      </c>
      <c r="D287">
        <v>2.4300000000000002</v>
      </c>
      <c r="E287" t="s">
        <v>2014</v>
      </c>
      <c r="F287" t="s">
        <v>1794</v>
      </c>
      <c r="G287" s="9">
        <v>35665</v>
      </c>
      <c r="H287" t="s">
        <v>1952</v>
      </c>
      <c r="I287" s="9">
        <v>35668</v>
      </c>
    </row>
    <row r="288" spans="1:9" x14ac:dyDescent="0.25">
      <c r="A288">
        <v>3</v>
      </c>
      <c r="B288">
        <v>1.65</v>
      </c>
      <c r="C288">
        <v>0.54</v>
      </c>
      <c r="D288">
        <v>4.9499999999999993</v>
      </c>
      <c r="E288" t="s">
        <v>1791</v>
      </c>
      <c r="F288" t="s">
        <v>2016</v>
      </c>
      <c r="G288" s="9">
        <v>35663</v>
      </c>
      <c r="H288" t="s">
        <v>1952</v>
      </c>
      <c r="I288" s="9">
        <v>35670</v>
      </c>
    </row>
    <row r="289" spans="1:9" x14ac:dyDescent="0.25">
      <c r="A289">
        <v>3</v>
      </c>
      <c r="B289">
        <v>2.23</v>
      </c>
      <c r="C289">
        <v>0.85</v>
      </c>
      <c r="D289">
        <v>6.6899999999999995</v>
      </c>
      <c r="E289" t="s">
        <v>2017</v>
      </c>
      <c r="F289" t="s">
        <v>2018</v>
      </c>
      <c r="G289" s="9">
        <v>35667</v>
      </c>
      <c r="H289" t="s">
        <v>1952</v>
      </c>
      <c r="I289" s="9">
        <v>35670</v>
      </c>
    </row>
    <row r="290" spans="1:9" x14ac:dyDescent="0.25">
      <c r="A290">
        <v>3</v>
      </c>
      <c r="B290">
        <v>2.69</v>
      </c>
      <c r="C290">
        <v>0.83</v>
      </c>
      <c r="D290">
        <v>8.07</v>
      </c>
      <c r="E290" t="s">
        <v>1944</v>
      </c>
      <c r="F290" t="s">
        <v>2011</v>
      </c>
      <c r="G290" s="9">
        <v>35668</v>
      </c>
      <c r="H290" t="s">
        <v>1952</v>
      </c>
      <c r="I290" s="9">
        <v>35670</v>
      </c>
    </row>
    <row r="291" spans="1:9" x14ac:dyDescent="0.25">
      <c r="A291">
        <v>3</v>
      </c>
      <c r="B291">
        <v>3.69</v>
      </c>
      <c r="C291">
        <v>1.22</v>
      </c>
      <c r="D291">
        <v>11.07</v>
      </c>
      <c r="E291" t="s">
        <v>1944</v>
      </c>
      <c r="F291" t="s">
        <v>1822</v>
      </c>
      <c r="G291" s="9">
        <v>35664</v>
      </c>
      <c r="H291" t="s">
        <v>1952</v>
      </c>
      <c r="I291" s="9">
        <v>35670</v>
      </c>
    </row>
    <row r="292" spans="1:9" x14ac:dyDescent="0.25">
      <c r="A292">
        <v>3</v>
      </c>
      <c r="B292">
        <v>1.62</v>
      </c>
      <c r="C292">
        <v>0.73</v>
      </c>
      <c r="D292">
        <v>4.8600000000000003</v>
      </c>
      <c r="E292" t="s">
        <v>1944</v>
      </c>
      <c r="F292" t="s">
        <v>2019</v>
      </c>
      <c r="G292" s="9">
        <v>35663</v>
      </c>
      <c r="H292" t="s">
        <v>1952</v>
      </c>
      <c r="I292" s="9">
        <v>35670</v>
      </c>
    </row>
    <row r="293" spans="1:9" x14ac:dyDescent="0.25">
      <c r="A293">
        <v>3</v>
      </c>
      <c r="B293">
        <v>0.85</v>
      </c>
      <c r="C293">
        <v>0.31</v>
      </c>
      <c r="D293">
        <v>2.5499999999999998</v>
      </c>
      <c r="E293" t="s">
        <v>1944</v>
      </c>
      <c r="F293" t="s">
        <v>2020</v>
      </c>
      <c r="G293" s="9">
        <v>35668</v>
      </c>
      <c r="H293" t="s">
        <v>1952</v>
      </c>
      <c r="I293" s="9">
        <v>35670</v>
      </c>
    </row>
    <row r="294" spans="1:9" x14ac:dyDescent="0.25">
      <c r="A294">
        <v>3</v>
      </c>
      <c r="B294">
        <v>1.33</v>
      </c>
      <c r="C294">
        <v>0.48</v>
      </c>
      <c r="D294">
        <v>3.99</v>
      </c>
      <c r="E294" t="s">
        <v>1737</v>
      </c>
      <c r="F294" t="s">
        <v>2021</v>
      </c>
      <c r="G294" s="9">
        <v>35669</v>
      </c>
      <c r="H294" t="s">
        <v>1952</v>
      </c>
      <c r="I294" s="9">
        <v>35676</v>
      </c>
    </row>
    <row r="295" spans="1:9" x14ac:dyDescent="0.25">
      <c r="A295">
        <v>3</v>
      </c>
      <c r="B295">
        <v>3.64</v>
      </c>
      <c r="C295">
        <v>1.82</v>
      </c>
      <c r="D295">
        <v>10.92</v>
      </c>
      <c r="E295" t="s">
        <v>2022</v>
      </c>
      <c r="F295" t="s">
        <v>1814</v>
      </c>
      <c r="G295" s="9">
        <v>35677</v>
      </c>
      <c r="H295" t="s">
        <v>1952</v>
      </c>
      <c r="I295" s="9">
        <v>35681</v>
      </c>
    </row>
    <row r="296" spans="1:9" x14ac:dyDescent="0.25">
      <c r="A296">
        <v>3</v>
      </c>
      <c r="B296">
        <v>3.29</v>
      </c>
      <c r="C296">
        <v>1.48</v>
      </c>
      <c r="D296">
        <v>9.870000000000001</v>
      </c>
      <c r="E296" t="s">
        <v>2023</v>
      </c>
      <c r="F296" t="s">
        <v>1727</v>
      </c>
      <c r="G296" s="9">
        <v>35680</v>
      </c>
      <c r="H296" t="s">
        <v>1952</v>
      </c>
      <c r="I296" s="9">
        <v>35681</v>
      </c>
    </row>
    <row r="297" spans="1:9" x14ac:dyDescent="0.25">
      <c r="A297">
        <v>3</v>
      </c>
      <c r="B297">
        <v>2.11</v>
      </c>
      <c r="C297">
        <v>0.89</v>
      </c>
      <c r="D297">
        <v>6.33</v>
      </c>
      <c r="E297" t="s">
        <v>2023</v>
      </c>
      <c r="F297" t="s">
        <v>2024</v>
      </c>
      <c r="G297" s="9">
        <v>35676</v>
      </c>
      <c r="H297" t="s">
        <v>1952</v>
      </c>
      <c r="I297" s="9">
        <v>35681</v>
      </c>
    </row>
    <row r="298" spans="1:9" x14ac:dyDescent="0.25">
      <c r="A298">
        <v>3</v>
      </c>
      <c r="B298">
        <v>0.74</v>
      </c>
      <c r="C298">
        <v>0.37</v>
      </c>
      <c r="D298">
        <v>2.2199999999999998</v>
      </c>
      <c r="E298" t="s">
        <v>2023</v>
      </c>
      <c r="F298" t="s">
        <v>2025</v>
      </c>
      <c r="G298" s="9">
        <v>35674</v>
      </c>
      <c r="H298" t="s">
        <v>1952</v>
      </c>
      <c r="I298" s="9">
        <v>35681</v>
      </c>
    </row>
    <row r="299" spans="1:9" x14ac:dyDescent="0.25">
      <c r="A299">
        <v>3</v>
      </c>
      <c r="B299">
        <v>2.4900000000000002</v>
      </c>
      <c r="C299">
        <v>1.2</v>
      </c>
      <c r="D299">
        <v>7.4700000000000006</v>
      </c>
      <c r="E299" t="s">
        <v>2023</v>
      </c>
      <c r="F299" t="s">
        <v>2026</v>
      </c>
      <c r="G299" s="9">
        <v>35677</v>
      </c>
      <c r="H299" t="s">
        <v>1952</v>
      </c>
      <c r="I299" s="9">
        <v>35681</v>
      </c>
    </row>
    <row r="300" spans="1:9" x14ac:dyDescent="0.25">
      <c r="A300">
        <v>3</v>
      </c>
      <c r="B300">
        <v>0.64</v>
      </c>
      <c r="C300">
        <v>0.25</v>
      </c>
      <c r="D300">
        <v>1.92</v>
      </c>
      <c r="E300" t="s">
        <v>1841</v>
      </c>
      <c r="F300" t="s">
        <v>1951</v>
      </c>
      <c r="G300" s="9">
        <v>35678</v>
      </c>
      <c r="H300" t="s">
        <v>1952</v>
      </c>
      <c r="I300" s="9">
        <v>35681</v>
      </c>
    </row>
    <row r="301" spans="1:9" x14ac:dyDescent="0.25">
      <c r="A301">
        <v>3</v>
      </c>
      <c r="B301">
        <v>2.57</v>
      </c>
      <c r="C301">
        <v>1.21</v>
      </c>
      <c r="D301">
        <v>7.7099999999999991</v>
      </c>
      <c r="E301" t="s">
        <v>1841</v>
      </c>
      <c r="F301" t="s">
        <v>2027</v>
      </c>
      <c r="G301" s="9">
        <v>35677</v>
      </c>
      <c r="H301" t="s">
        <v>1952</v>
      </c>
      <c r="I301" s="9">
        <v>35681</v>
      </c>
    </row>
    <row r="302" spans="1:9" x14ac:dyDescent="0.25">
      <c r="A302">
        <v>3</v>
      </c>
      <c r="B302">
        <v>2.68</v>
      </c>
      <c r="C302">
        <v>0.99</v>
      </c>
      <c r="D302">
        <v>8.0400000000000009</v>
      </c>
      <c r="E302" t="s">
        <v>1841</v>
      </c>
      <c r="F302" t="s">
        <v>2028</v>
      </c>
      <c r="G302" s="9">
        <v>35680</v>
      </c>
      <c r="H302" t="s">
        <v>1952</v>
      </c>
      <c r="I302" s="9">
        <v>35681</v>
      </c>
    </row>
    <row r="303" spans="1:9" x14ac:dyDescent="0.25">
      <c r="A303">
        <v>3</v>
      </c>
      <c r="B303">
        <v>1.41</v>
      </c>
      <c r="C303">
        <v>0.45</v>
      </c>
      <c r="D303">
        <v>4.2299999999999995</v>
      </c>
      <c r="E303" t="s">
        <v>1841</v>
      </c>
      <c r="F303" t="s">
        <v>2029</v>
      </c>
      <c r="G303" s="9">
        <v>35677</v>
      </c>
      <c r="H303" t="s">
        <v>1952</v>
      </c>
      <c r="I303" s="9">
        <v>35681</v>
      </c>
    </row>
    <row r="304" spans="1:9" x14ac:dyDescent="0.25">
      <c r="A304">
        <v>3</v>
      </c>
      <c r="B304">
        <v>3.75</v>
      </c>
      <c r="C304">
        <v>1.58</v>
      </c>
      <c r="D304">
        <v>11.25</v>
      </c>
      <c r="E304" t="s">
        <v>1841</v>
      </c>
      <c r="F304" t="s">
        <v>2030</v>
      </c>
      <c r="G304" s="9">
        <v>35679</v>
      </c>
      <c r="H304" t="s">
        <v>1952</v>
      </c>
      <c r="I304" s="9">
        <v>35681</v>
      </c>
    </row>
    <row r="305" spans="1:9" x14ac:dyDescent="0.25">
      <c r="A305">
        <v>3</v>
      </c>
      <c r="B305">
        <v>1.48</v>
      </c>
      <c r="C305">
        <v>0.64</v>
      </c>
      <c r="D305">
        <v>4.4399999999999995</v>
      </c>
      <c r="E305" t="s">
        <v>1791</v>
      </c>
      <c r="F305" t="s">
        <v>2031</v>
      </c>
      <c r="G305" s="9">
        <v>35678</v>
      </c>
      <c r="H305" t="s">
        <v>1952</v>
      </c>
      <c r="I305" s="9">
        <v>35683</v>
      </c>
    </row>
    <row r="306" spans="1:9" x14ac:dyDescent="0.25">
      <c r="A306">
        <v>3</v>
      </c>
      <c r="B306">
        <v>2.85</v>
      </c>
      <c r="C306">
        <v>1.37</v>
      </c>
      <c r="D306">
        <v>8.5500000000000007</v>
      </c>
      <c r="E306" t="s">
        <v>1886</v>
      </c>
      <c r="F306" t="s">
        <v>2032</v>
      </c>
      <c r="G306" s="9">
        <v>35687</v>
      </c>
      <c r="H306" t="s">
        <v>1952</v>
      </c>
      <c r="I306" s="9">
        <v>35690</v>
      </c>
    </row>
    <row r="307" spans="1:9" x14ac:dyDescent="0.25">
      <c r="A307">
        <v>3</v>
      </c>
      <c r="B307">
        <v>2.21</v>
      </c>
      <c r="C307">
        <v>1.06</v>
      </c>
      <c r="D307">
        <v>6.63</v>
      </c>
      <c r="E307" t="s">
        <v>1886</v>
      </c>
      <c r="F307" t="s">
        <v>2033</v>
      </c>
      <c r="G307" s="9">
        <v>35683</v>
      </c>
      <c r="H307" t="s">
        <v>1952</v>
      </c>
      <c r="I307" s="9">
        <v>35690</v>
      </c>
    </row>
    <row r="308" spans="1:9" x14ac:dyDescent="0.25">
      <c r="A308">
        <v>3</v>
      </c>
      <c r="B308">
        <v>0.59</v>
      </c>
      <c r="C308">
        <v>0.24</v>
      </c>
      <c r="D308">
        <v>1.77</v>
      </c>
      <c r="E308" t="s">
        <v>1908</v>
      </c>
      <c r="F308" t="s">
        <v>2034</v>
      </c>
      <c r="G308" s="9">
        <v>35719</v>
      </c>
      <c r="H308" t="s">
        <v>1952</v>
      </c>
      <c r="I308" s="9">
        <v>35722</v>
      </c>
    </row>
    <row r="309" spans="1:9" x14ac:dyDescent="0.25">
      <c r="A309">
        <v>3</v>
      </c>
      <c r="B309">
        <v>2.34</v>
      </c>
      <c r="C309">
        <v>0.94</v>
      </c>
      <c r="D309">
        <v>7.02</v>
      </c>
      <c r="E309" t="s">
        <v>1908</v>
      </c>
      <c r="F309" t="s">
        <v>2035</v>
      </c>
      <c r="G309" s="9">
        <v>35717</v>
      </c>
      <c r="H309" t="s">
        <v>1952</v>
      </c>
      <c r="I309" s="9">
        <v>35722</v>
      </c>
    </row>
    <row r="310" spans="1:9" x14ac:dyDescent="0.25">
      <c r="A310">
        <v>3</v>
      </c>
      <c r="B310">
        <v>3.18</v>
      </c>
      <c r="C310">
        <v>1.18</v>
      </c>
      <c r="D310">
        <v>9.5400000000000009</v>
      </c>
      <c r="E310" t="s">
        <v>1908</v>
      </c>
      <c r="F310" t="s">
        <v>2036</v>
      </c>
      <c r="G310" s="9">
        <v>35715</v>
      </c>
      <c r="H310" t="s">
        <v>1952</v>
      </c>
      <c r="I310" s="9">
        <v>35722</v>
      </c>
    </row>
    <row r="311" spans="1:9" x14ac:dyDescent="0.25">
      <c r="A311">
        <v>3</v>
      </c>
      <c r="B311">
        <v>3.37</v>
      </c>
      <c r="C311">
        <v>1.55</v>
      </c>
      <c r="D311">
        <v>10.11</v>
      </c>
      <c r="E311" t="s">
        <v>1699</v>
      </c>
      <c r="F311" t="s">
        <v>2037</v>
      </c>
      <c r="G311" s="9">
        <v>35717</v>
      </c>
      <c r="H311" t="s">
        <v>1952</v>
      </c>
      <c r="I311" s="9">
        <v>35722</v>
      </c>
    </row>
    <row r="312" spans="1:9" x14ac:dyDescent="0.25">
      <c r="A312">
        <v>3</v>
      </c>
      <c r="B312">
        <v>1.72</v>
      </c>
      <c r="C312">
        <v>0.57999999999999996</v>
      </c>
      <c r="D312">
        <v>5.16</v>
      </c>
      <c r="E312" t="s">
        <v>1699</v>
      </c>
      <c r="F312" t="s">
        <v>1776</v>
      </c>
      <c r="G312" s="9">
        <v>35717</v>
      </c>
      <c r="H312" t="s">
        <v>1952</v>
      </c>
      <c r="I312" s="9">
        <v>35722</v>
      </c>
    </row>
    <row r="313" spans="1:9" x14ac:dyDescent="0.25">
      <c r="A313">
        <v>3</v>
      </c>
      <c r="B313">
        <v>1.46</v>
      </c>
      <c r="C313">
        <v>0.5</v>
      </c>
      <c r="D313">
        <v>4.38</v>
      </c>
      <c r="E313" t="s">
        <v>1699</v>
      </c>
      <c r="F313" t="s">
        <v>2038</v>
      </c>
      <c r="G313" s="9">
        <v>35716</v>
      </c>
      <c r="H313" t="s">
        <v>1952</v>
      </c>
      <c r="I313" s="9">
        <v>35722</v>
      </c>
    </row>
    <row r="314" spans="1:9" x14ac:dyDescent="0.25">
      <c r="A314">
        <v>3</v>
      </c>
      <c r="B314">
        <v>1.79</v>
      </c>
      <c r="C314">
        <v>0.86</v>
      </c>
      <c r="D314">
        <v>5.37</v>
      </c>
      <c r="E314" t="s">
        <v>1699</v>
      </c>
      <c r="F314" t="s">
        <v>1939</v>
      </c>
      <c r="G314" s="9">
        <v>35715</v>
      </c>
      <c r="H314" t="s">
        <v>1952</v>
      </c>
      <c r="I314" s="9">
        <v>35722</v>
      </c>
    </row>
    <row r="315" spans="1:9" x14ac:dyDescent="0.25">
      <c r="A315">
        <v>3</v>
      </c>
      <c r="B315">
        <v>0.86</v>
      </c>
      <c r="C315">
        <v>0.35</v>
      </c>
      <c r="D315">
        <v>2.58</v>
      </c>
      <c r="E315" t="s">
        <v>1755</v>
      </c>
      <c r="F315" t="s">
        <v>2039</v>
      </c>
      <c r="G315" s="9">
        <v>35723</v>
      </c>
      <c r="H315" t="s">
        <v>1952</v>
      </c>
      <c r="I315" s="9">
        <v>35730</v>
      </c>
    </row>
    <row r="316" spans="1:9" x14ac:dyDescent="0.25">
      <c r="A316">
        <v>3</v>
      </c>
      <c r="B316">
        <v>1.82</v>
      </c>
      <c r="C316">
        <v>0.67</v>
      </c>
      <c r="D316">
        <v>5.46</v>
      </c>
      <c r="E316" t="s">
        <v>1857</v>
      </c>
      <c r="F316" t="s">
        <v>2040</v>
      </c>
      <c r="G316" s="9">
        <v>35727</v>
      </c>
      <c r="H316" t="s">
        <v>1952</v>
      </c>
      <c r="I316" s="9">
        <v>35730</v>
      </c>
    </row>
    <row r="317" spans="1:9" x14ac:dyDescent="0.25">
      <c r="A317">
        <v>3</v>
      </c>
      <c r="B317">
        <v>3.6</v>
      </c>
      <c r="C317">
        <v>1.48</v>
      </c>
      <c r="D317">
        <v>10.8</v>
      </c>
      <c r="E317" t="s">
        <v>1857</v>
      </c>
      <c r="F317" t="s">
        <v>2041</v>
      </c>
      <c r="G317" s="9">
        <v>35723</v>
      </c>
      <c r="H317" t="s">
        <v>1952</v>
      </c>
      <c r="I317" s="9">
        <v>35730</v>
      </c>
    </row>
    <row r="318" spans="1:9" x14ac:dyDescent="0.25">
      <c r="A318">
        <v>3</v>
      </c>
      <c r="B318">
        <v>0.73</v>
      </c>
      <c r="C318">
        <v>0.23</v>
      </c>
      <c r="D318">
        <v>2.19</v>
      </c>
      <c r="E318" t="s">
        <v>1857</v>
      </c>
      <c r="F318" t="s">
        <v>1879</v>
      </c>
      <c r="G318" s="9">
        <v>35728</v>
      </c>
      <c r="H318" t="s">
        <v>1952</v>
      </c>
      <c r="I318" s="9">
        <v>35730</v>
      </c>
    </row>
    <row r="319" spans="1:9" x14ac:dyDescent="0.25">
      <c r="A319">
        <v>3</v>
      </c>
      <c r="B319">
        <v>2.46</v>
      </c>
      <c r="C319">
        <v>1.01</v>
      </c>
      <c r="D319">
        <v>7.38</v>
      </c>
      <c r="E319" t="s">
        <v>1750</v>
      </c>
      <c r="F319" t="s">
        <v>2042</v>
      </c>
      <c r="G319" s="9">
        <v>35737</v>
      </c>
      <c r="H319" t="s">
        <v>1952</v>
      </c>
      <c r="I319" s="9">
        <v>35741</v>
      </c>
    </row>
    <row r="320" spans="1:9" x14ac:dyDescent="0.25">
      <c r="A320">
        <v>3</v>
      </c>
      <c r="B320">
        <v>1.85</v>
      </c>
      <c r="C320">
        <v>0.74</v>
      </c>
      <c r="D320">
        <v>5.5500000000000007</v>
      </c>
      <c r="E320" t="s">
        <v>1750</v>
      </c>
      <c r="F320" t="s">
        <v>2043</v>
      </c>
      <c r="G320" s="9">
        <v>35735</v>
      </c>
      <c r="H320" t="s">
        <v>1952</v>
      </c>
      <c r="I320" s="9">
        <v>35741</v>
      </c>
    </row>
    <row r="321" spans="1:9" x14ac:dyDescent="0.25">
      <c r="A321">
        <v>3</v>
      </c>
      <c r="B321">
        <v>1.36</v>
      </c>
      <c r="C321">
        <v>0.61</v>
      </c>
      <c r="D321">
        <v>4.08</v>
      </c>
      <c r="E321" t="s">
        <v>1859</v>
      </c>
      <c r="F321" t="s">
        <v>2044</v>
      </c>
      <c r="G321" s="9">
        <v>35751</v>
      </c>
      <c r="H321" t="s">
        <v>1952</v>
      </c>
      <c r="I321" s="9">
        <v>35752</v>
      </c>
    </row>
    <row r="322" spans="1:9" x14ac:dyDescent="0.25">
      <c r="A322">
        <v>3</v>
      </c>
      <c r="B322">
        <v>0.85</v>
      </c>
      <c r="C322">
        <v>0.28000000000000003</v>
      </c>
      <c r="D322">
        <v>2.5499999999999998</v>
      </c>
      <c r="E322" t="s">
        <v>1791</v>
      </c>
      <c r="F322" t="s">
        <v>2045</v>
      </c>
      <c r="G322" s="9">
        <v>35751</v>
      </c>
      <c r="H322" t="s">
        <v>1952</v>
      </c>
      <c r="I322" s="9">
        <v>35752</v>
      </c>
    </row>
    <row r="323" spans="1:9" x14ac:dyDescent="0.25">
      <c r="A323">
        <v>3</v>
      </c>
      <c r="B323">
        <v>0.74</v>
      </c>
      <c r="C323">
        <v>0.27</v>
      </c>
      <c r="D323">
        <v>2.2199999999999998</v>
      </c>
      <c r="E323" t="s">
        <v>1791</v>
      </c>
      <c r="F323" t="s">
        <v>2046</v>
      </c>
      <c r="G323" s="9">
        <v>35749</v>
      </c>
      <c r="H323" t="s">
        <v>1952</v>
      </c>
      <c r="I323" s="9">
        <v>35752</v>
      </c>
    </row>
    <row r="324" spans="1:9" x14ac:dyDescent="0.25">
      <c r="A324">
        <v>3</v>
      </c>
      <c r="B324">
        <v>1.85</v>
      </c>
      <c r="C324">
        <v>0.93</v>
      </c>
      <c r="D324">
        <v>5.5500000000000007</v>
      </c>
      <c r="E324" t="s">
        <v>1791</v>
      </c>
      <c r="F324" t="s">
        <v>2047</v>
      </c>
      <c r="G324" s="9">
        <v>35749</v>
      </c>
      <c r="H324" t="s">
        <v>1952</v>
      </c>
      <c r="I324" s="9">
        <v>35752</v>
      </c>
    </row>
    <row r="325" spans="1:9" x14ac:dyDescent="0.25">
      <c r="A325">
        <v>3</v>
      </c>
      <c r="B325">
        <v>1.65</v>
      </c>
      <c r="C325">
        <v>0.78</v>
      </c>
      <c r="D325">
        <v>4.9499999999999993</v>
      </c>
      <c r="E325" t="s">
        <v>1791</v>
      </c>
      <c r="F325" t="s">
        <v>2048</v>
      </c>
      <c r="G325" s="9">
        <v>35748</v>
      </c>
      <c r="H325" t="s">
        <v>1952</v>
      </c>
      <c r="I325" s="9">
        <v>35752</v>
      </c>
    </row>
    <row r="326" spans="1:9" x14ac:dyDescent="0.25">
      <c r="A326">
        <v>3</v>
      </c>
      <c r="B326">
        <v>2.72</v>
      </c>
      <c r="C326">
        <v>1.03</v>
      </c>
      <c r="D326">
        <v>8.16</v>
      </c>
      <c r="E326" t="s">
        <v>1840</v>
      </c>
      <c r="F326" t="s">
        <v>2049</v>
      </c>
      <c r="G326" s="9">
        <v>35541</v>
      </c>
      <c r="H326" t="s">
        <v>1952</v>
      </c>
      <c r="I326" s="9">
        <v>35542</v>
      </c>
    </row>
    <row r="327" spans="1:9" x14ac:dyDescent="0.25">
      <c r="A327">
        <v>3</v>
      </c>
      <c r="B327">
        <v>2.66</v>
      </c>
      <c r="C327">
        <v>1.2</v>
      </c>
      <c r="D327">
        <v>7.98</v>
      </c>
      <c r="E327" t="s">
        <v>1840</v>
      </c>
      <c r="F327" t="s">
        <v>2050</v>
      </c>
      <c r="G327" s="9">
        <v>35536</v>
      </c>
      <c r="H327" t="s">
        <v>1952</v>
      </c>
      <c r="I327" s="9">
        <v>35542</v>
      </c>
    </row>
    <row r="328" spans="1:9" x14ac:dyDescent="0.25">
      <c r="A328">
        <v>3</v>
      </c>
      <c r="B328">
        <v>1.7</v>
      </c>
      <c r="C328">
        <v>0.53</v>
      </c>
      <c r="D328">
        <v>5.0999999999999996</v>
      </c>
      <c r="E328" t="s">
        <v>1840</v>
      </c>
      <c r="F328" t="s">
        <v>2051</v>
      </c>
      <c r="G328" s="9">
        <v>35538</v>
      </c>
      <c r="H328" t="s">
        <v>1952</v>
      </c>
      <c r="I328" s="9">
        <v>35542</v>
      </c>
    </row>
    <row r="329" spans="1:9" x14ac:dyDescent="0.25">
      <c r="A329">
        <v>3</v>
      </c>
      <c r="B329">
        <v>1.28</v>
      </c>
      <c r="C329">
        <v>0.42</v>
      </c>
      <c r="D329">
        <v>3.84</v>
      </c>
      <c r="E329" t="s">
        <v>1840</v>
      </c>
      <c r="F329" t="s">
        <v>2052</v>
      </c>
      <c r="G329" s="9">
        <v>35537</v>
      </c>
      <c r="H329" t="s">
        <v>1952</v>
      </c>
      <c r="I329" s="9">
        <v>35542</v>
      </c>
    </row>
    <row r="330" spans="1:9" x14ac:dyDescent="0.25">
      <c r="A330">
        <v>3</v>
      </c>
      <c r="B330">
        <v>1.42</v>
      </c>
      <c r="C330">
        <v>0.44</v>
      </c>
      <c r="D330">
        <v>4.26</v>
      </c>
      <c r="E330" t="s">
        <v>1840</v>
      </c>
      <c r="F330" t="s">
        <v>2053</v>
      </c>
      <c r="G330" s="9">
        <v>35538</v>
      </c>
      <c r="H330" t="s">
        <v>1952</v>
      </c>
      <c r="I330" s="9">
        <v>35542</v>
      </c>
    </row>
    <row r="331" spans="1:9" x14ac:dyDescent="0.25">
      <c r="A331">
        <v>3</v>
      </c>
      <c r="B331">
        <v>0.53</v>
      </c>
      <c r="C331">
        <v>0.16</v>
      </c>
      <c r="D331">
        <v>1.59</v>
      </c>
      <c r="E331" t="s">
        <v>2054</v>
      </c>
      <c r="F331" t="s">
        <v>2055</v>
      </c>
      <c r="G331" s="9">
        <v>35779</v>
      </c>
      <c r="H331" t="s">
        <v>1952</v>
      </c>
      <c r="I331" s="9">
        <v>35784</v>
      </c>
    </row>
    <row r="332" spans="1:9" x14ac:dyDescent="0.25">
      <c r="A332">
        <v>3</v>
      </c>
      <c r="B332">
        <v>1.74</v>
      </c>
      <c r="C332">
        <v>0.77</v>
      </c>
      <c r="D332">
        <v>5.22</v>
      </c>
      <c r="E332" t="s">
        <v>2054</v>
      </c>
      <c r="F332" t="s">
        <v>2056</v>
      </c>
      <c r="G332" s="9">
        <v>35782</v>
      </c>
      <c r="H332" t="s">
        <v>1952</v>
      </c>
      <c r="I332" s="9">
        <v>35784</v>
      </c>
    </row>
    <row r="333" spans="1:9" x14ac:dyDescent="0.25">
      <c r="A333">
        <v>3</v>
      </c>
      <c r="B333">
        <v>3.54</v>
      </c>
      <c r="C333">
        <v>1.35</v>
      </c>
      <c r="D333">
        <v>10.620000000000001</v>
      </c>
      <c r="E333" t="s">
        <v>1752</v>
      </c>
      <c r="F333" t="s">
        <v>2057</v>
      </c>
      <c r="G333" s="9">
        <v>35782</v>
      </c>
      <c r="H333" t="s">
        <v>1952</v>
      </c>
      <c r="I333" s="9">
        <v>35784</v>
      </c>
    </row>
    <row r="334" spans="1:9" x14ac:dyDescent="0.25">
      <c r="A334">
        <v>3</v>
      </c>
      <c r="B334">
        <v>1.34</v>
      </c>
      <c r="C334">
        <v>0.44</v>
      </c>
      <c r="D334">
        <v>4.0200000000000005</v>
      </c>
      <c r="E334" t="s">
        <v>1752</v>
      </c>
      <c r="F334" t="s">
        <v>2004</v>
      </c>
      <c r="G334" s="9">
        <v>35783</v>
      </c>
      <c r="H334" t="s">
        <v>1952</v>
      </c>
      <c r="I334" s="9">
        <v>35784</v>
      </c>
    </row>
    <row r="335" spans="1:9" x14ac:dyDescent="0.25">
      <c r="A335">
        <v>3</v>
      </c>
      <c r="B335">
        <v>2.59</v>
      </c>
      <c r="C335">
        <v>0.8</v>
      </c>
      <c r="D335">
        <v>7.77</v>
      </c>
      <c r="E335" t="s">
        <v>2058</v>
      </c>
      <c r="F335" t="s">
        <v>2059</v>
      </c>
      <c r="G335" s="9">
        <v>35743</v>
      </c>
      <c r="H335" t="s">
        <v>1952</v>
      </c>
      <c r="I335" s="9">
        <v>35744</v>
      </c>
    </row>
    <row r="336" spans="1:9" x14ac:dyDescent="0.25">
      <c r="A336">
        <v>3</v>
      </c>
      <c r="B336">
        <v>1.32</v>
      </c>
      <c r="C336">
        <v>0.42</v>
      </c>
      <c r="D336">
        <v>3.96</v>
      </c>
      <c r="E336" t="s">
        <v>1830</v>
      </c>
      <c r="F336" t="s">
        <v>2060</v>
      </c>
      <c r="G336" s="9">
        <v>35597</v>
      </c>
      <c r="H336" t="s">
        <v>1952</v>
      </c>
      <c r="I336" s="9">
        <v>35602</v>
      </c>
    </row>
    <row r="337" spans="1:9" x14ac:dyDescent="0.25">
      <c r="A337">
        <v>3</v>
      </c>
      <c r="B337">
        <v>3.64</v>
      </c>
      <c r="C337">
        <v>1.42</v>
      </c>
      <c r="D337">
        <v>10.92</v>
      </c>
      <c r="E337" t="s">
        <v>1706</v>
      </c>
      <c r="F337" t="s">
        <v>2061</v>
      </c>
      <c r="G337" s="9">
        <v>35600</v>
      </c>
      <c r="H337" t="s">
        <v>1952</v>
      </c>
      <c r="I337" s="9">
        <v>35602</v>
      </c>
    </row>
    <row r="338" spans="1:9" x14ac:dyDescent="0.25">
      <c r="A338">
        <v>3</v>
      </c>
      <c r="B338">
        <v>0.61</v>
      </c>
      <c r="C338">
        <v>0.28999999999999998</v>
      </c>
      <c r="D338">
        <v>1.83</v>
      </c>
      <c r="E338" t="s">
        <v>1706</v>
      </c>
      <c r="F338" t="s">
        <v>1891</v>
      </c>
      <c r="G338" s="9">
        <v>35595</v>
      </c>
      <c r="H338" t="s">
        <v>1952</v>
      </c>
      <c r="I338" s="9">
        <v>35602</v>
      </c>
    </row>
    <row r="339" spans="1:9" x14ac:dyDescent="0.25">
      <c r="A339">
        <v>3</v>
      </c>
      <c r="B339">
        <v>3.21</v>
      </c>
      <c r="C339">
        <v>1.1200000000000001</v>
      </c>
      <c r="D339">
        <v>9.629999999999999</v>
      </c>
      <c r="E339" t="s">
        <v>1706</v>
      </c>
      <c r="F339" t="s">
        <v>2062</v>
      </c>
      <c r="G339" s="9">
        <v>35600</v>
      </c>
      <c r="H339" t="s">
        <v>1952</v>
      </c>
      <c r="I339" s="9">
        <v>35602</v>
      </c>
    </row>
    <row r="340" spans="1:9" x14ac:dyDescent="0.25">
      <c r="A340">
        <v>3</v>
      </c>
      <c r="B340">
        <v>3.31</v>
      </c>
      <c r="C340">
        <v>1.52</v>
      </c>
      <c r="D340">
        <v>9.93</v>
      </c>
      <c r="E340" t="s">
        <v>1706</v>
      </c>
      <c r="F340" t="s">
        <v>2063</v>
      </c>
      <c r="G340" s="9">
        <v>35598</v>
      </c>
      <c r="H340" t="s">
        <v>1952</v>
      </c>
      <c r="I340" s="9">
        <v>35602</v>
      </c>
    </row>
    <row r="341" spans="1:9" x14ac:dyDescent="0.25">
      <c r="A341">
        <v>3</v>
      </c>
      <c r="B341">
        <v>1.82</v>
      </c>
      <c r="C341">
        <v>0.67</v>
      </c>
      <c r="D341">
        <v>5.46</v>
      </c>
      <c r="E341" t="s">
        <v>2064</v>
      </c>
      <c r="F341" t="s">
        <v>2065</v>
      </c>
      <c r="G341" s="9">
        <v>35597</v>
      </c>
      <c r="H341" t="s">
        <v>1952</v>
      </c>
      <c r="I341" s="9">
        <v>35602</v>
      </c>
    </row>
    <row r="342" spans="1:9" x14ac:dyDescent="0.25">
      <c r="A342">
        <v>3</v>
      </c>
      <c r="B342">
        <v>2.76</v>
      </c>
      <c r="C342">
        <v>0.99</v>
      </c>
      <c r="D342">
        <v>8.2799999999999994</v>
      </c>
      <c r="E342" t="s">
        <v>2064</v>
      </c>
      <c r="F342" t="s">
        <v>2066</v>
      </c>
      <c r="G342" s="9">
        <v>35598</v>
      </c>
      <c r="H342" t="s">
        <v>1952</v>
      </c>
      <c r="I342" s="9">
        <v>35602</v>
      </c>
    </row>
    <row r="343" spans="1:9" x14ac:dyDescent="0.25">
      <c r="A343">
        <v>3</v>
      </c>
      <c r="B343">
        <v>3.24</v>
      </c>
      <c r="C343">
        <v>1.17</v>
      </c>
      <c r="D343">
        <v>9.7200000000000006</v>
      </c>
      <c r="E343" t="s">
        <v>2064</v>
      </c>
      <c r="F343" t="s">
        <v>2067</v>
      </c>
      <c r="G343" s="9">
        <v>35601</v>
      </c>
      <c r="H343" t="s">
        <v>1952</v>
      </c>
      <c r="I343" s="9">
        <v>35602</v>
      </c>
    </row>
    <row r="344" spans="1:9" x14ac:dyDescent="0.25">
      <c r="A344">
        <v>3</v>
      </c>
      <c r="B344">
        <v>2.44</v>
      </c>
      <c r="C344">
        <v>0.78</v>
      </c>
      <c r="D344">
        <v>7.32</v>
      </c>
      <c r="E344" t="s">
        <v>2064</v>
      </c>
      <c r="F344" t="s">
        <v>2068</v>
      </c>
      <c r="G344" s="9">
        <v>35595</v>
      </c>
      <c r="H344" t="s">
        <v>1952</v>
      </c>
      <c r="I344" s="9">
        <v>35602</v>
      </c>
    </row>
    <row r="345" spans="1:9" x14ac:dyDescent="0.25">
      <c r="A345">
        <v>3</v>
      </c>
      <c r="B345">
        <v>2.85</v>
      </c>
      <c r="C345">
        <v>1.37</v>
      </c>
      <c r="D345">
        <v>8.5500000000000007</v>
      </c>
      <c r="E345" t="s">
        <v>2064</v>
      </c>
      <c r="F345" t="s">
        <v>2032</v>
      </c>
      <c r="G345" s="9">
        <v>35599</v>
      </c>
      <c r="H345" t="s">
        <v>1952</v>
      </c>
      <c r="I345" s="9">
        <v>35602</v>
      </c>
    </row>
    <row r="346" spans="1:9" x14ac:dyDescent="0.25">
      <c r="A346">
        <v>3</v>
      </c>
      <c r="B346">
        <v>2.92</v>
      </c>
      <c r="C346">
        <v>1.05</v>
      </c>
      <c r="D346">
        <v>8.76</v>
      </c>
      <c r="E346" t="s">
        <v>1964</v>
      </c>
      <c r="F346" t="s">
        <v>2069</v>
      </c>
      <c r="G346" s="9">
        <v>35723</v>
      </c>
      <c r="H346" t="s">
        <v>1952</v>
      </c>
      <c r="I346" s="9">
        <v>35727</v>
      </c>
    </row>
    <row r="347" spans="1:9" x14ac:dyDescent="0.25">
      <c r="A347">
        <v>3</v>
      </c>
      <c r="B347">
        <v>3.94</v>
      </c>
      <c r="C347">
        <v>1.77</v>
      </c>
      <c r="D347">
        <v>11.82</v>
      </c>
      <c r="E347" t="s">
        <v>1964</v>
      </c>
      <c r="F347" t="s">
        <v>2070</v>
      </c>
      <c r="G347" s="9">
        <v>35725</v>
      </c>
      <c r="H347" t="s">
        <v>1952</v>
      </c>
      <c r="I347" s="9">
        <v>35727</v>
      </c>
    </row>
    <row r="348" spans="1:9" x14ac:dyDescent="0.25">
      <c r="A348">
        <v>3</v>
      </c>
      <c r="B348">
        <v>2.88</v>
      </c>
      <c r="C348">
        <v>1.1200000000000001</v>
      </c>
      <c r="D348">
        <v>8.64</v>
      </c>
      <c r="E348" t="s">
        <v>2071</v>
      </c>
      <c r="F348" t="s">
        <v>2023</v>
      </c>
      <c r="G348" s="9">
        <v>35726</v>
      </c>
      <c r="H348" t="s">
        <v>1952</v>
      </c>
      <c r="I348" s="9">
        <v>35727</v>
      </c>
    </row>
    <row r="349" spans="1:9" x14ac:dyDescent="0.25">
      <c r="A349">
        <v>3</v>
      </c>
      <c r="B349">
        <v>1.86</v>
      </c>
      <c r="C349">
        <v>0.89</v>
      </c>
      <c r="D349">
        <v>5.58</v>
      </c>
      <c r="E349" t="s">
        <v>1870</v>
      </c>
      <c r="F349" t="s">
        <v>2072</v>
      </c>
      <c r="G349" s="9">
        <v>35721</v>
      </c>
      <c r="H349" t="s">
        <v>1952</v>
      </c>
      <c r="I349" s="9">
        <v>35727</v>
      </c>
    </row>
    <row r="350" spans="1:9" x14ac:dyDescent="0.25">
      <c r="A350">
        <v>3</v>
      </c>
      <c r="B350">
        <v>2.19</v>
      </c>
      <c r="C350">
        <v>0.83</v>
      </c>
      <c r="D350">
        <v>6.57</v>
      </c>
      <c r="E350" t="s">
        <v>1870</v>
      </c>
      <c r="F350" t="s">
        <v>1756</v>
      </c>
      <c r="G350" s="9">
        <v>35726</v>
      </c>
      <c r="H350" t="s">
        <v>1952</v>
      </c>
      <c r="I350" s="9">
        <v>35727</v>
      </c>
    </row>
    <row r="351" spans="1:9" x14ac:dyDescent="0.25">
      <c r="A351">
        <v>3</v>
      </c>
      <c r="B351">
        <v>0.56999999999999995</v>
      </c>
      <c r="C351">
        <v>0.25</v>
      </c>
      <c r="D351">
        <v>1.71</v>
      </c>
      <c r="E351" t="s">
        <v>1870</v>
      </c>
      <c r="F351" t="s">
        <v>2073</v>
      </c>
      <c r="G351" s="9">
        <v>35721</v>
      </c>
      <c r="H351" t="s">
        <v>1952</v>
      </c>
      <c r="I351" s="9">
        <v>35727</v>
      </c>
    </row>
    <row r="352" spans="1:9" x14ac:dyDescent="0.25">
      <c r="A352">
        <v>3</v>
      </c>
      <c r="B352">
        <v>3.78</v>
      </c>
      <c r="C352">
        <v>1.4</v>
      </c>
      <c r="D352">
        <v>11.34</v>
      </c>
      <c r="E352" t="s">
        <v>1702</v>
      </c>
      <c r="F352" t="s">
        <v>1958</v>
      </c>
      <c r="G352" s="9">
        <v>35763</v>
      </c>
      <c r="H352" t="s">
        <v>1952</v>
      </c>
      <c r="I352" s="9">
        <v>35765</v>
      </c>
    </row>
    <row r="353" spans="1:9" x14ac:dyDescent="0.25">
      <c r="A353">
        <v>3</v>
      </c>
      <c r="B353">
        <v>1.32</v>
      </c>
      <c r="C353">
        <v>0.56999999999999995</v>
      </c>
      <c r="D353">
        <v>3.96</v>
      </c>
      <c r="E353" t="s">
        <v>1702</v>
      </c>
      <c r="F353" t="s">
        <v>2074</v>
      </c>
      <c r="G353" s="9">
        <v>35762</v>
      </c>
      <c r="H353" t="s">
        <v>1952</v>
      </c>
      <c r="I353" s="9">
        <v>35765</v>
      </c>
    </row>
    <row r="354" spans="1:9" x14ac:dyDescent="0.25">
      <c r="A354">
        <v>3</v>
      </c>
      <c r="B354">
        <v>3.13</v>
      </c>
      <c r="C354">
        <v>1.1299999999999999</v>
      </c>
      <c r="D354">
        <v>9.39</v>
      </c>
      <c r="E354" t="s">
        <v>1702</v>
      </c>
      <c r="F354" t="s">
        <v>2075</v>
      </c>
      <c r="G354" s="9">
        <v>35764</v>
      </c>
      <c r="H354" t="s">
        <v>1952</v>
      </c>
      <c r="I354" s="9">
        <v>35765</v>
      </c>
    </row>
    <row r="355" spans="1:9" x14ac:dyDescent="0.25">
      <c r="A355">
        <v>3</v>
      </c>
      <c r="B355">
        <v>2.98</v>
      </c>
      <c r="C355">
        <v>0.92</v>
      </c>
      <c r="D355">
        <v>8.94</v>
      </c>
      <c r="E355" t="s">
        <v>1946</v>
      </c>
      <c r="F355" t="s">
        <v>2076</v>
      </c>
      <c r="G355" s="9">
        <v>35531</v>
      </c>
      <c r="H355" t="s">
        <v>1952</v>
      </c>
      <c r="I355" s="9">
        <v>35536</v>
      </c>
    </row>
    <row r="356" spans="1:9" x14ac:dyDescent="0.25">
      <c r="A356">
        <v>3</v>
      </c>
      <c r="B356">
        <v>1.93</v>
      </c>
      <c r="C356">
        <v>0.81</v>
      </c>
      <c r="D356">
        <v>5.79</v>
      </c>
      <c r="E356" t="s">
        <v>1793</v>
      </c>
      <c r="F356" t="s">
        <v>2077</v>
      </c>
      <c r="G356" s="9">
        <v>35530</v>
      </c>
      <c r="H356" t="s">
        <v>1952</v>
      </c>
      <c r="I356" s="9">
        <v>35536</v>
      </c>
    </row>
    <row r="357" spans="1:9" x14ac:dyDescent="0.25">
      <c r="A357">
        <v>3</v>
      </c>
      <c r="B357">
        <v>1.74</v>
      </c>
      <c r="C357">
        <v>0.85</v>
      </c>
      <c r="D357">
        <v>5.22</v>
      </c>
      <c r="E357" t="s">
        <v>2078</v>
      </c>
      <c r="F357" t="s">
        <v>2079</v>
      </c>
      <c r="G357" s="9">
        <v>35530</v>
      </c>
      <c r="H357" t="s">
        <v>1952</v>
      </c>
      <c r="I357" s="9">
        <v>35536</v>
      </c>
    </row>
    <row r="358" spans="1:9" x14ac:dyDescent="0.25">
      <c r="A358">
        <v>3</v>
      </c>
      <c r="B358">
        <v>0.6</v>
      </c>
      <c r="C358">
        <v>0.26</v>
      </c>
      <c r="D358">
        <v>1.7999999999999998</v>
      </c>
      <c r="E358" t="s">
        <v>2078</v>
      </c>
      <c r="F358" t="s">
        <v>1786</v>
      </c>
      <c r="G358" s="9">
        <v>35531</v>
      </c>
      <c r="H358" t="s">
        <v>1952</v>
      </c>
      <c r="I358" s="9">
        <v>35536</v>
      </c>
    </row>
    <row r="359" spans="1:9" x14ac:dyDescent="0.25">
      <c r="A359">
        <v>3</v>
      </c>
      <c r="B359">
        <v>2.69</v>
      </c>
      <c r="C359">
        <v>0.83</v>
      </c>
      <c r="D359">
        <v>8.07</v>
      </c>
      <c r="E359" t="s">
        <v>2078</v>
      </c>
      <c r="F359" t="s">
        <v>2011</v>
      </c>
      <c r="G359" s="9">
        <v>35534</v>
      </c>
      <c r="H359" t="s">
        <v>1952</v>
      </c>
      <c r="I359" s="9">
        <v>35536</v>
      </c>
    </row>
    <row r="360" spans="1:9" x14ac:dyDescent="0.25">
      <c r="A360">
        <v>3</v>
      </c>
      <c r="B360">
        <v>0.7</v>
      </c>
      <c r="C360">
        <v>0.28999999999999998</v>
      </c>
      <c r="D360">
        <v>2.0999999999999996</v>
      </c>
      <c r="E360" t="s">
        <v>2078</v>
      </c>
      <c r="F360" t="s">
        <v>2080</v>
      </c>
      <c r="G360" s="9">
        <v>35532</v>
      </c>
      <c r="H360" t="s">
        <v>1952</v>
      </c>
      <c r="I360" s="9">
        <v>35536</v>
      </c>
    </row>
    <row r="361" spans="1:9" x14ac:dyDescent="0.25">
      <c r="A361">
        <v>3</v>
      </c>
      <c r="B361">
        <v>2.72</v>
      </c>
      <c r="C361">
        <v>0.95</v>
      </c>
      <c r="D361">
        <v>8.16</v>
      </c>
      <c r="E361" t="s">
        <v>2006</v>
      </c>
      <c r="F361" t="s">
        <v>2081</v>
      </c>
      <c r="G361" s="9">
        <v>35775</v>
      </c>
      <c r="H361" t="s">
        <v>1952</v>
      </c>
      <c r="I361" s="9">
        <v>35777</v>
      </c>
    </row>
    <row r="362" spans="1:9" x14ac:dyDescent="0.25">
      <c r="A362">
        <v>3</v>
      </c>
      <c r="B362">
        <v>3.39</v>
      </c>
      <c r="C362">
        <v>1.53</v>
      </c>
      <c r="D362">
        <v>10.17</v>
      </c>
      <c r="E362" t="s">
        <v>2006</v>
      </c>
      <c r="F362" t="s">
        <v>2082</v>
      </c>
      <c r="G362" s="9">
        <v>35775</v>
      </c>
      <c r="H362" t="s">
        <v>1952</v>
      </c>
      <c r="I362" s="9">
        <v>35777</v>
      </c>
    </row>
    <row r="363" spans="1:9" x14ac:dyDescent="0.25">
      <c r="A363">
        <v>3</v>
      </c>
      <c r="B363">
        <v>1.62</v>
      </c>
      <c r="C363">
        <v>0.5</v>
      </c>
      <c r="D363">
        <v>4.8600000000000003</v>
      </c>
      <c r="E363" t="s">
        <v>2006</v>
      </c>
      <c r="F363" t="s">
        <v>2083</v>
      </c>
      <c r="G363" s="9">
        <v>35774</v>
      </c>
      <c r="H363" t="s">
        <v>1952</v>
      </c>
      <c r="I363" s="9">
        <v>35777</v>
      </c>
    </row>
    <row r="364" spans="1:9" x14ac:dyDescent="0.25">
      <c r="A364">
        <v>3</v>
      </c>
      <c r="B364">
        <v>0.88</v>
      </c>
      <c r="C364">
        <v>0.4</v>
      </c>
      <c r="D364">
        <v>2.64</v>
      </c>
      <c r="E364" t="s">
        <v>1714</v>
      </c>
      <c r="F364" t="s">
        <v>2084</v>
      </c>
      <c r="G364" s="9">
        <v>35706</v>
      </c>
      <c r="H364" t="s">
        <v>1952</v>
      </c>
      <c r="I364" s="9">
        <v>35710</v>
      </c>
    </row>
    <row r="365" spans="1:9" x14ac:dyDescent="0.25">
      <c r="A365">
        <v>3</v>
      </c>
      <c r="B365">
        <v>2.71</v>
      </c>
      <c r="C365">
        <v>0.84</v>
      </c>
      <c r="D365">
        <v>8.129999999999999</v>
      </c>
      <c r="E365" t="s">
        <v>1714</v>
      </c>
      <c r="F365" t="s">
        <v>2085</v>
      </c>
      <c r="G365" s="9">
        <v>35705</v>
      </c>
      <c r="H365" t="s">
        <v>1952</v>
      </c>
      <c r="I365" s="9">
        <v>35710</v>
      </c>
    </row>
    <row r="366" spans="1:9" x14ac:dyDescent="0.25">
      <c r="A366">
        <v>3</v>
      </c>
      <c r="B366">
        <v>1.63</v>
      </c>
      <c r="C366">
        <v>0.56999999999999995</v>
      </c>
      <c r="D366">
        <v>4.8899999999999997</v>
      </c>
      <c r="E366" t="s">
        <v>1714</v>
      </c>
      <c r="F366" t="s">
        <v>2086</v>
      </c>
      <c r="G366" s="9">
        <v>35705</v>
      </c>
      <c r="H366" t="s">
        <v>1952</v>
      </c>
      <c r="I366" s="9">
        <v>35710</v>
      </c>
    </row>
    <row r="367" spans="1:9" x14ac:dyDescent="0.25">
      <c r="A367">
        <v>3</v>
      </c>
      <c r="B367">
        <v>3.32</v>
      </c>
      <c r="C367">
        <v>1.39</v>
      </c>
      <c r="D367">
        <v>9.9599999999999991</v>
      </c>
      <c r="E367" t="s">
        <v>1714</v>
      </c>
      <c r="F367" t="s">
        <v>2087</v>
      </c>
      <c r="G367" s="9">
        <v>35705</v>
      </c>
      <c r="H367" t="s">
        <v>1952</v>
      </c>
      <c r="I367" s="9">
        <v>35710</v>
      </c>
    </row>
    <row r="368" spans="1:9" x14ac:dyDescent="0.25">
      <c r="A368">
        <v>3</v>
      </c>
      <c r="B368">
        <v>0.92</v>
      </c>
      <c r="C368">
        <v>0.44</v>
      </c>
      <c r="D368">
        <v>2.7600000000000002</v>
      </c>
      <c r="E368" t="s">
        <v>1714</v>
      </c>
      <c r="F368" t="s">
        <v>2088</v>
      </c>
      <c r="G368" s="9">
        <v>35707</v>
      </c>
      <c r="H368" t="s">
        <v>1952</v>
      </c>
      <c r="I368" s="9">
        <v>35710</v>
      </c>
    </row>
    <row r="369" spans="1:9" x14ac:dyDescent="0.25">
      <c r="A369">
        <v>3</v>
      </c>
      <c r="B369">
        <v>1.79</v>
      </c>
      <c r="C369">
        <v>0.84</v>
      </c>
      <c r="D369">
        <v>5.37</v>
      </c>
      <c r="E369" t="s">
        <v>2006</v>
      </c>
      <c r="F369" t="s">
        <v>2089</v>
      </c>
      <c r="G369" s="9">
        <v>35704</v>
      </c>
      <c r="H369" t="s">
        <v>1952</v>
      </c>
      <c r="I369" s="9">
        <v>35710</v>
      </c>
    </row>
    <row r="370" spans="1:9" x14ac:dyDescent="0.25">
      <c r="A370">
        <v>3</v>
      </c>
      <c r="B370">
        <v>2.65</v>
      </c>
      <c r="C370">
        <v>0.82</v>
      </c>
      <c r="D370">
        <v>7.9499999999999993</v>
      </c>
      <c r="E370" t="s">
        <v>2006</v>
      </c>
      <c r="F370" t="s">
        <v>2090</v>
      </c>
      <c r="G370" s="9">
        <v>35707</v>
      </c>
      <c r="H370" t="s">
        <v>1952</v>
      </c>
      <c r="I370" s="9">
        <v>35710</v>
      </c>
    </row>
    <row r="371" spans="1:9" x14ac:dyDescent="0.25">
      <c r="A371">
        <v>3</v>
      </c>
      <c r="B371">
        <v>1.98</v>
      </c>
      <c r="C371">
        <v>0.87</v>
      </c>
      <c r="D371">
        <v>5.9399999999999995</v>
      </c>
      <c r="E371" t="s">
        <v>1709</v>
      </c>
      <c r="F371" t="s">
        <v>2091</v>
      </c>
      <c r="G371" s="9">
        <v>35777</v>
      </c>
      <c r="H371" t="s">
        <v>1952</v>
      </c>
      <c r="I371" s="9">
        <v>35780</v>
      </c>
    </row>
    <row r="372" spans="1:9" x14ac:dyDescent="0.25">
      <c r="A372">
        <v>3</v>
      </c>
      <c r="B372">
        <v>2.87</v>
      </c>
      <c r="C372">
        <v>0.92</v>
      </c>
      <c r="D372">
        <v>8.61</v>
      </c>
      <c r="E372" t="s">
        <v>2071</v>
      </c>
      <c r="F372" t="s">
        <v>1732</v>
      </c>
      <c r="G372" s="9">
        <v>35757</v>
      </c>
      <c r="H372" t="s">
        <v>1952</v>
      </c>
      <c r="I372" s="9">
        <v>35760</v>
      </c>
    </row>
    <row r="373" spans="1:9" x14ac:dyDescent="0.25">
      <c r="A373">
        <v>3</v>
      </c>
      <c r="B373">
        <v>0.73</v>
      </c>
      <c r="C373">
        <v>0.23</v>
      </c>
      <c r="D373">
        <v>2.19</v>
      </c>
      <c r="E373" t="s">
        <v>2078</v>
      </c>
      <c r="F373" t="s">
        <v>2092</v>
      </c>
      <c r="G373" s="9">
        <v>35530</v>
      </c>
      <c r="H373" t="s">
        <v>1952</v>
      </c>
      <c r="I373" s="9">
        <v>35534</v>
      </c>
    </row>
    <row r="374" spans="1:9" x14ac:dyDescent="0.25">
      <c r="A374">
        <v>3</v>
      </c>
      <c r="B374">
        <v>0.67</v>
      </c>
      <c r="C374">
        <v>0.25</v>
      </c>
      <c r="D374">
        <v>2.0100000000000002</v>
      </c>
      <c r="E374" t="s">
        <v>2078</v>
      </c>
      <c r="F374" t="s">
        <v>2093</v>
      </c>
      <c r="G374" s="9">
        <v>35531</v>
      </c>
      <c r="H374" t="s">
        <v>1952</v>
      </c>
      <c r="I374" s="9">
        <v>35534</v>
      </c>
    </row>
    <row r="375" spans="1:9" x14ac:dyDescent="0.25">
      <c r="A375">
        <v>3</v>
      </c>
      <c r="B375">
        <v>2.7</v>
      </c>
      <c r="C375">
        <v>1.03</v>
      </c>
      <c r="D375">
        <v>8.1000000000000014</v>
      </c>
      <c r="E375" t="s">
        <v>1737</v>
      </c>
      <c r="F375" t="s">
        <v>2094</v>
      </c>
      <c r="G375" s="9">
        <v>35531</v>
      </c>
      <c r="H375" t="s">
        <v>1952</v>
      </c>
      <c r="I375" s="9">
        <v>35534</v>
      </c>
    </row>
    <row r="376" spans="1:9" x14ac:dyDescent="0.25">
      <c r="A376">
        <v>3</v>
      </c>
      <c r="B376">
        <v>3.44</v>
      </c>
      <c r="C376">
        <v>1.65</v>
      </c>
      <c r="D376">
        <v>10.32</v>
      </c>
      <c r="E376" t="s">
        <v>1737</v>
      </c>
      <c r="F376" t="s">
        <v>2095</v>
      </c>
      <c r="G376" s="9">
        <v>35533</v>
      </c>
      <c r="H376" t="s">
        <v>1952</v>
      </c>
      <c r="I376" s="9">
        <v>35534</v>
      </c>
    </row>
    <row r="377" spans="1:9" x14ac:dyDescent="0.25">
      <c r="A377">
        <v>3</v>
      </c>
      <c r="B377">
        <v>1.37</v>
      </c>
      <c r="C377">
        <v>0.62</v>
      </c>
      <c r="D377">
        <v>4.1100000000000003</v>
      </c>
      <c r="E377" t="s">
        <v>1737</v>
      </c>
      <c r="F377" t="s">
        <v>2096</v>
      </c>
      <c r="G377" s="9">
        <v>35532</v>
      </c>
      <c r="H377" t="s">
        <v>1952</v>
      </c>
      <c r="I377" s="9">
        <v>35534</v>
      </c>
    </row>
    <row r="378" spans="1:9" x14ac:dyDescent="0.25">
      <c r="A378">
        <v>3</v>
      </c>
      <c r="B378">
        <v>1.76</v>
      </c>
      <c r="C378">
        <v>0.79</v>
      </c>
      <c r="D378">
        <v>5.28</v>
      </c>
      <c r="E378" t="s">
        <v>1841</v>
      </c>
      <c r="F378" t="s">
        <v>2097</v>
      </c>
      <c r="G378" s="9">
        <v>35750</v>
      </c>
      <c r="H378" t="s">
        <v>1952</v>
      </c>
      <c r="I378" s="9">
        <v>35755</v>
      </c>
    </row>
    <row r="379" spans="1:9" x14ac:dyDescent="0.25">
      <c r="A379">
        <v>3</v>
      </c>
      <c r="B379">
        <v>0.6</v>
      </c>
      <c r="C379">
        <v>0.26</v>
      </c>
      <c r="D379">
        <v>1.7999999999999998</v>
      </c>
      <c r="E379" t="s">
        <v>1841</v>
      </c>
      <c r="F379" t="s">
        <v>1786</v>
      </c>
      <c r="G379" s="9">
        <v>35750</v>
      </c>
      <c r="H379" t="s">
        <v>1952</v>
      </c>
      <c r="I379" s="9">
        <v>35755</v>
      </c>
    </row>
    <row r="380" spans="1:9" x14ac:dyDescent="0.25">
      <c r="A380">
        <v>3</v>
      </c>
      <c r="B380">
        <v>0.76</v>
      </c>
      <c r="C380">
        <v>0.27</v>
      </c>
      <c r="D380">
        <v>2.2800000000000002</v>
      </c>
      <c r="E380" t="s">
        <v>1841</v>
      </c>
      <c r="F380" t="s">
        <v>2098</v>
      </c>
      <c r="G380" s="9">
        <v>35754</v>
      </c>
      <c r="H380" t="s">
        <v>1952</v>
      </c>
      <c r="I380" s="9">
        <v>35755</v>
      </c>
    </row>
    <row r="381" spans="1:9" x14ac:dyDescent="0.25">
      <c r="A381">
        <v>3</v>
      </c>
      <c r="B381">
        <v>2.4700000000000002</v>
      </c>
      <c r="C381">
        <v>0.89</v>
      </c>
      <c r="D381">
        <v>7.41</v>
      </c>
      <c r="E381" t="s">
        <v>1841</v>
      </c>
      <c r="F381" t="s">
        <v>2099</v>
      </c>
      <c r="G381" s="9">
        <v>35749</v>
      </c>
      <c r="H381" t="s">
        <v>1952</v>
      </c>
      <c r="I381" s="9">
        <v>35755</v>
      </c>
    </row>
    <row r="382" spans="1:9" x14ac:dyDescent="0.25">
      <c r="A382">
        <v>4</v>
      </c>
      <c r="B382">
        <v>1.87</v>
      </c>
      <c r="C382">
        <v>0.69</v>
      </c>
      <c r="D382">
        <v>7.48</v>
      </c>
      <c r="E382" t="s">
        <v>1791</v>
      </c>
      <c r="F382" t="s">
        <v>2100</v>
      </c>
      <c r="G382" s="9">
        <v>35426</v>
      </c>
      <c r="H382" t="s">
        <v>1952</v>
      </c>
      <c r="I382" s="9">
        <v>35431</v>
      </c>
    </row>
    <row r="383" spans="1:9" x14ac:dyDescent="0.25">
      <c r="A383">
        <v>4</v>
      </c>
      <c r="B383">
        <v>1.82</v>
      </c>
      <c r="C383">
        <v>0.66</v>
      </c>
      <c r="D383">
        <v>7.28</v>
      </c>
      <c r="E383" t="s">
        <v>1791</v>
      </c>
      <c r="F383" t="s">
        <v>2101</v>
      </c>
      <c r="G383" s="9">
        <v>35429</v>
      </c>
      <c r="H383" t="s">
        <v>1952</v>
      </c>
      <c r="I383" s="9">
        <v>35431</v>
      </c>
    </row>
    <row r="384" spans="1:9" x14ac:dyDescent="0.25">
      <c r="A384">
        <v>4</v>
      </c>
      <c r="B384">
        <v>1.84</v>
      </c>
      <c r="C384">
        <v>0.72</v>
      </c>
      <c r="D384">
        <v>7.36</v>
      </c>
      <c r="E384" t="s">
        <v>1954</v>
      </c>
      <c r="F384" t="s">
        <v>2102</v>
      </c>
      <c r="G384" s="9">
        <v>35440</v>
      </c>
      <c r="H384" t="s">
        <v>1952</v>
      </c>
      <c r="I384" s="9">
        <v>35444</v>
      </c>
    </row>
    <row r="385" spans="1:9" x14ac:dyDescent="0.25">
      <c r="A385">
        <v>4</v>
      </c>
      <c r="B385">
        <v>1.62</v>
      </c>
      <c r="C385">
        <v>0.5</v>
      </c>
      <c r="D385">
        <v>6.48</v>
      </c>
      <c r="E385" t="s">
        <v>1793</v>
      </c>
      <c r="F385" t="s">
        <v>2083</v>
      </c>
      <c r="G385" s="9">
        <v>35441</v>
      </c>
      <c r="H385" t="s">
        <v>1952</v>
      </c>
      <c r="I385" s="9">
        <v>35444</v>
      </c>
    </row>
    <row r="386" spans="1:9" x14ac:dyDescent="0.25">
      <c r="A386">
        <v>4</v>
      </c>
      <c r="B386">
        <v>2.4900000000000002</v>
      </c>
      <c r="C386">
        <v>1.1200000000000001</v>
      </c>
      <c r="D386">
        <v>9.9600000000000009</v>
      </c>
      <c r="E386" t="s">
        <v>1793</v>
      </c>
      <c r="F386" t="s">
        <v>2103</v>
      </c>
      <c r="G386" s="9">
        <v>35442</v>
      </c>
      <c r="H386" t="s">
        <v>1952</v>
      </c>
      <c r="I386" s="9">
        <v>35444</v>
      </c>
    </row>
    <row r="387" spans="1:9" x14ac:dyDescent="0.25">
      <c r="A387">
        <v>4</v>
      </c>
      <c r="B387">
        <v>0.55000000000000004</v>
      </c>
      <c r="C387">
        <v>0.24</v>
      </c>
      <c r="D387">
        <v>2.2000000000000002</v>
      </c>
      <c r="E387" t="s">
        <v>1793</v>
      </c>
      <c r="F387" t="s">
        <v>2104</v>
      </c>
      <c r="G387" s="9">
        <v>35437</v>
      </c>
      <c r="H387" t="s">
        <v>1952</v>
      </c>
      <c r="I387" s="9">
        <v>35444</v>
      </c>
    </row>
    <row r="388" spans="1:9" x14ac:dyDescent="0.25">
      <c r="A388">
        <v>4</v>
      </c>
      <c r="B388">
        <v>0.7</v>
      </c>
      <c r="C388">
        <v>0.3</v>
      </c>
      <c r="D388">
        <v>2.8</v>
      </c>
      <c r="E388" t="s">
        <v>1793</v>
      </c>
      <c r="F388" t="s">
        <v>2105</v>
      </c>
      <c r="G388" s="9">
        <v>35442</v>
      </c>
      <c r="H388" t="s">
        <v>1952</v>
      </c>
      <c r="I388" s="9">
        <v>35444</v>
      </c>
    </row>
    <row r="389" spans="1:9" x14ac:dyDescent="0.25">
      <c r="A389">
        <v>4</v>
      </c>
      <c r="B389">
        <v>3.51</v>
      </c>
      <c r="C389">
        <v>1.4</v>
      </c>
      <c r="D389">
        <v>14.04</v>
      </c>
      <c r="E389" t="s">
        <v>1764</v>
      </c>
      <c r="F389" t="s">
        <v>2106</v>
      </c>
      <c r="G389" s="9">
        <v>35443</v>
      </c>
      <c r="H389" t="s">
        <v>1952</v>
      </c>
      <c r="I389" s="9">
        <v>35447</v>
      </c>
    </row>
    <row r="390" spans="1:9" x14ac:dyDescent="0.25">
      <c r="A390">
        <v>4</v>
      </c>
      <c r="B390">
        <v>1.27</v>
      </c>
      <c r="C390">
        <v>0.44</v>
      </c>
      <c r="D390">
        <v>5.08</v>
      </c>
      <c r="E390" t="s">
        <v>2064</v>
      </c>
      <c r="F390" t="s">
        <v>1900</v>
      </c>
      <c r="G390" s="9">
        <v>35467</v>
      </c>
      <c r="H390" t="s">
        <v>1952</v>
      </c>
      <c r="I390" s="9">
        <v>35473</v>
      </c>
    </row>
    <row r="391" spans="1:9" x14ac:dyDescent="0.25">
      <c r="A391">
        <v>4</v>
      </c>
      <c r="B391">
        <v>2.27</v>
      </c>
      <c r="C391">
        <v>0.77</v>
      </c>
      <c r="D391">
        <v>9.08</v>
      </c>
      <c r="E391" t="s">
        <v>2064</v>
      </c>
      <c r="F391" t="s">
        <v>2107</v>
      </c>
      <c r="G391" s="9">
        <v>35470</v>
      </c>
      <c r="H391" t="s">
        <v>1952</v>
      </c>
      <c r="I391" s="9">
        <v>35473</v>
      </c>
    </row>
    <row r="392" spans="1:9" x14ac:dyDescent="0.25">
      <c r="A392">
        <v>4</v>
      </c>
      <c r="B392">
        <v>2.4700000000000002</v>
      </c>
      <c r="C392">
        <v>0.89</v>
      </c>
      <c r="D392">
        <v>9.8800000000000008</v>
      </c>
      <c r="E392" t="s">
        <v>1744</v>
      </c>
      <c r="F392" t="s">
        <v>2099</v>
      </c>
      <c r="G392" s="9">
        <v>35467</v>
      </c>
      <c r="H392" t="s">
        <v>1952</v>
      </c>
      <c r="I392" s="9">
        <v>35473</v>
      </c>
    </row>
    <row r="393" spans="1:9" x14ac:dyDescent="0.25">
      <c r="A393">
        <v>4</v>
      </c>
      <c r="B393">
        <v>2.77</v>
      </c>
      <c r="C393">
        <v>1.22</v>
      </c>
      <c r="D393">
        <v>11.08</v>
      </c>
      <c r="E393" t="s">
        <v>1725</v>
      </c>
      <c r="F393" t="s">
        <v>1770</v>
      </c>
      <c r="G393" s="9">
        <v>35468</v>
      </c>
      <c r="H393" t="s">
        <v>1952</v>
      </c>
      <c r="I393" s="9">
        <v>35473</v>
      </c>
    </row>
    <row r="394" spans="1:9" x14ac:dyDescent="0.25">
      <c r="A394">
        <v>4</v>
      </c>
      <c r="B394">
        <v>1.69</v>
      </c>
      <c r="C394">
        <v>0.76</v>
      </c>
      <c r="D394">
        <v>6.76</v>
      </c>
      <c r="E394" t="s">
        <v>1886</v>
      </c>
      <c r="F394" t="s">
        <v>2108</v>
      </c>
      <c r="G394" s="9">
        <v>35473</v>
      </c>
      <c r="H394" t="s">
        <v>1952</v>
      </c>
      <c r="I394" s="9">
        <v>35478</v>
      </c>
    </row>
    <row r="395" spans="1:9" x14ac:dyDescent="0.25">
      <c r="A395">
        <v>4</v>
      </c>
      <c r="B395">
        <v>1.3</v>
      </c>
      <c r="C395">
        <v>0.55000000000000004</v>
      </c>
      <c r="D395">
        <v>5.2</v>
      </c>
      <c r="E395" t="s">
        <v>1886</v>
      </c>
      <c r="F395" t="s">
        <v>2109</v>
      </c>
      <c r="G395" s="9">
        <v>35473</v>
      </c>
      <c r="H395" t="s">
        <v>1952</v>
      </c>
      <c r="I395" s="9">
        <v>35478</v>
      </c>
    </row>
    <row r="396" spans="1:9" x14ac:dyDescent="0.25">
      <c r="A396">
        <v>4</v>
      </c>
      <c r="B396">
        <v>2.91</v>
      </c>
      <c r="C396">
        <v>1.46</v>
      </c>
      <c r="D396">
        <v>11.64</v>
      </c>
      <c r="E396" t="s">
        <v>1886</v>
      </c>
      <c r="F396" t="s">
        <v>2110</v>
      </c>
      <c r="G396" s="9">
        <v>35477</v>
      </c>
      <c r="H396" t="s">
        <v>1952</v>
      </c>
      <c r="I396" s="9">
        <v>35478</v>
      </c>
    </row>
    <row r="397" spans="1:9" x14ac:dyDescent="0.25">
      <c r="A397">
        <v>4</v>
      </c>
      <c r="B397">
        <v>2.59</v>
      </c>
      <c r="C397">
        <v>1.0900000000000001</v>
      </c>
      <c r="D397">
        <v>10.36</v>
      </c>
      <c r="E397" t="s">
        <v>1972</v>
      </c>
      <c r="F397" t="s">
        <v>2111</v>
      </c>
      <c r="G397" s="9">
        <v>35508</v>
      </c>
      <c r="H397" t="s">
        <v>1952</v>
      </c>
      <c r="I397" s="9">
        <v>35510</v>
      </c>
    </row>
    <row r="398" spans="1:9" x14ac:dyDescent="0.25">
      <c r="A398">
        <v>4</v>
      </c>
      <c r="B398">
        <v>3.33</v>
      </c>
      <c r="C398">
        <v>1.6</v>
      </c>
      <c r="D398">
        <v>13.32</v>
      </c>
      <c r="E398" t="s">
        <v>1972</v>
      </c>
      <c r="F398" t="s">
        <v>2112</v>
      </c>
      <c r="G398" s="9">
        <v>35508</v>
      </c>
      <c r="H398" t="s">
        <v>1952</v>
      </c>
      <c r="I398" s="9">
        <v>35510</v>
      </c>
    </row>
    <row r="399" spans="1:9" x14ac:dyDescent="0.25">
      <c r="A399">
        <v>4</v>
      </c>
      <c r="B399">
        <v>3.5</v>
      </c>
      <c r="C399">
        <v>1.51</v>
      </c>
      <c r="D399">
        <v>14</v>
      </c>
      <c r="E399" t="s">
        <v>2078</v>
      </c>
      <c r="F399" t="s">
        <v>2113</v>
      </c>
      <c r="G399" s="9">
        <v>35528</v>
      </c>
      <c r="H399" t="s">
        <v>1952</v>
      </c>
      <c r="I399" s="9">
        <v>35534</v>
      </c>
    </row>
    <row r="400" spans="1:9" x14ac:dyDescent="0.25">
      <c r="A400">
        <v>4</v>
      </c>
      <c r="B400">
        <v>2.71</v>
      </c>
      <c r="C400">
        <v>1.33</v>
      </c>
      <c r="D400">
        <v>10.84</v>
      </c>
      <c r="E400" t="s">
        <v>1737</v>
      </c>
      <c r="F400" t="s">
        <v>2114</v>
      </c>
      <c r="G400" s="9">
        <v>35528</v>
      </c>
      <c r="H400" t="s">
        <v>1952</v>
      </c>
      <c r="I400" s="9">
        <v>35534</v>
      </c>
    </row>
    <row r="401" spans="1:9" x14ac:dyDescent="0.25">
      <c r="A401">
        <v>4</v>
      </c>
      <c r="B401">
        <v>3.62</v>
      </c>
      <c r="C401">
        <v>1.41</v>
      </c>
      <c r="D401">
        <v>14.48</v>
      </c>
      <c r="E401" t="s">
        <v>1793</v>
      </c>
      <c r="F401" t="s">
        <v>2115</v>
      </c>
      <c r="G401" s="9">
        <v>35532</v>
      </c>
      <c r="H401" t="s">
        <v>1952</v>
      </c>
      <c r="I401" s="9">
        <v>35536</v>
      </c>
    </row>
    <row r="402" spans="1:9" x14ac:dyDescent="0.25">
      <c r="A402">
        <v>4</v>
      </c>
      <c r="B402">
        <v>2.41</v>
      </c>
      <c r="C402">
        <v>1.06</v>
      </c>
      <c r="D402">
        <v>9.64</v>
      </c>
      <c r="E402" t="s">
        <v>2078</v>
      </c>
      <c r="F402" t="s">
        <v>2116</v>
      </c>
      <c r="G402" s="9">
        <v>35535</v>
      </c>
      <c r="H402" t="s">
        <v>1952</v>
      </c>
      <c r="I402" s="9">
        <v>35536</v>
      </c>
    </row>
    <row r="403" spans="1:9" x14ac:dyDescent="0.25">
      <c r="A403">
        <v>4</v>
      </c>
      <c r="B403">
        <v>2.38</v>
      </c>
      <c r="C403">
        <v>1.17</v>
      </c>
      <c r="D403">
        <v>9.52</v>
      </c>
      <c r="E403" t="s">
        <v>1975</v>
      </c>
      <c r="F403" t="s">
        <v>1813</v>
      </c>
      <c r="G403" s="9">
        <v>35539</v>
      </c>
      <c r="H403" t="s">
        <v>1952</v>
      </c>
      <c r="I403" s="9">
        <v>35540</v>
      </c>
    </row>
    <row r="404" spans="1:9" x14ac:dyDescent="0.25">
      <c r="A404">
        <v>4</v>
      </c>
      <c r="B404">
        <v>2.23</v>
      </c>
      <c r="C404">
        <v>1.05</v>
      </c>
      <c r="D404">
        <v>8.92</v>
      </c>
      <c r="E404" t="s">
        <v>1978</v>
      </c>
      <c r="F404" t="s">
        <v>2117</v>
      </c>
      <c r="G404" s="9">
        <v>35536</v>
      </c>
      <c r="H404" t="s">
        <v>1952</v>
      </c>
      <c r="I404" s="9">
        <v>35540</v>
      </c>
    </row>
    <row r="405" spans="1:9" x14ac:dyDescent="0.25">
      <c r="A405">
        <v>4</v>
      </c>
      <c r="B405">
        <v>0.56000000000000005</v>
      </c>
      <c r="C405">
        <v>0.25</v>
      </c>
      <c r="D405">
        <v>2.2400000000000002</v>
      </c>
      <c r="E405" t="s">
        <v>1978</v>
      </c>
      <c r="F405" t="s">
        <v>2118</v>
      </c>
      <c r="G405" s="9">
        <v>35538</v>
      </c>
      <c r="H405" t="s">
        <v>1952</v>
      </c>
      <c r="I405" s="9">
        <v>35540</v>
      </c>
    </row>
    <row r="406" spans="1:9" x14ac:dyDescent="0.25">
      <c r="A406">
        <v>4</v>
      </c>
      <c r="B406">
        <v>1.84</v>
      </c>
      <c r="C406">
        <v>0.64</v>
      </c>
      <c r="D406">
        <v>7.36</v>
      </c>
      <c r="E406" t="s">
        <v>1699</v>
      </c>
      <c r="F406" t="s">
        <v>2119</v>
      </c>
      <c r="G406" s="9">
        <v>35538</v>
      </c>
      <c r="H406" t="s">
        <v>1952</v>
      </c>
      <c r="I406" s="9">
        <v>35540</v>
      </c>
    </row>
    <row r="407" spans="1:9" x14ac:dyDescent="0.25">
      <c r="A407">
        <v>4</v>
      </c>
      <c r="B407">
        <v>3.64</v>
      </c>
      <c r="C407">
        <v>1.82</v>
      </c>
      <c r="D407">
        <v>14.56</v>
      </c>
      <c r="E407" t="s">
        <v>1840</v>
      </c>
      <c r="F407" t="s">
        <v>1814</v>
      </c>
      <c r="G407" s="9">
        <v>35538</v>
      </c>
      <c r="H407" t="s">
        <v>1952</v>
      </c>
      <c r="I407" s="9">
        <v>35542</v>
      </c>
    </row>
    <row r="408" spans="1:9" x14ac:dyDescent="0.25">
      <c r="A408">
        <v>4</v>
      </c>
      <c r="B408">
        <v>1.27</v>
      </c>
      <c r="C408">
        <v>0.44</v>
      </c>
      <c r="D408">
        <v>5.08</v>
      </c>
      <c r="E408" t="s">
        <v>1740</v>
      </c>
      <c r="F408" t="s">
        <v>1847</v>
      </c>
      <c r="G408" s="9">
        <v>35555</v>
      </c>
      <c r="H408" t="s">
        <v>1952</v>
      </c>
      <c r="I408" s="9">
        <v>35560</v>
      </c>
    </row>
    <row r="409" spans="1:9" x14ac:dyDescent="0.25">
      <c r="A409">
        <v>4</v>
      </c>
      <c r="B409">
        <v>0.61</v>
      </c>
      <c r="C409">
        <v>0.2</v>
      </c>
      <c r="D409">
        <v>2.44</v>
      </c>
      <c r="E409" t="s">
        <v>1740</v>
      </c>
      <c r="F409" t="s">
        <v>2120</v>
      </c>
      <c r="G409" s="9">
        <v>35554</v>
      </c>
      <c r="H409" t="s">
        <v>1952</v>
      </c>
      <c r="I409" s="9">
        <v>35560</v>
      </c>
    </row>
    <row r="410" spans="1:9" x14ac:dyDescent="0.25">
      <c r="A410">
        <v>4</v>
      </c>
      <c r="B410">
        <v>3.28</v>
      </c>
      <c r="C410">
        <v>1.08</v>
      </c>
      <c r="D410">
        <v>13.12</v>
      </c>
      <c r="E410" t="s">
        <v>1764</v>
      </c>
      <c r="F410" t="s">
        <v>1819</v>
      </c>
      <c r="G410" s="9">
        <v>35567</v>
      </c>
      <c r="H410" t="s">
        <v>1952</v>
      </c>
      <c r="I410" s="9">
        <v>35571</v>
      </c>
    </row>
    <row r="411" spans="1:9" x14ac:dyDescent="0.25">
      <c r="A411">
        <v>4</v>
      </c>
      <c r="B411">
        <v>1.86</v>
      </c>
      <c r="C411">
        <v>0.87</v>
      </c>
      <c r="D411">
        <v>7.44</v>
      </c>
      <c r="E411" t="s">
        <v>1851</v>
      </c>
      <c r="F411" t="s">
        <v>2121</v>
      </c>
      <c r="G411" s="9">
        <v>35593</v>
      </c>
      <c r="H411" t="s">
        <v>1952</v>
      </c>
      <c r="I411" s="9">
        <v>35596</v>
      </c>
    </row>
    <row r="412" spans="1:9" x14ac:dyDescent="0.25">
      <c r="A412">
        <v>4</v>
      </c>
      <c r="B412">
        <v>0.56000000000000005</v>
      </c>
      <c r="C412">
        <v>0.18</v>
      </c>
      <c r="D412">
        <v>2.2400000000000002</v>
      </c>
      <c r="E412" t="s">
        <v>1728</v>
      </c>
      <c r="F412" t="s">
        <v>2122</v>
      </c>
      <c r="G412" s="9">
        <v>35590</v>
      </c>
      <c r="H412" t="s">
        <v>1952</v>
      </c>
      <c r="I412" s="9">
        <v>35596</v>
      </c>
    </row>
    <row r="413" spans="1:9" x14ac:dyDescent="0.25">
      <c r="A413">
        <v>4</v>
      </c>
      <c r="B413">
        <v>2.38</v>
      </c>
      <c r="C413">
        <v>0.98</v>
      </c>
      <c r="D413">
        <v>9.52</v>
      </c>
      <c r="E413" t="s">
        <v>1728</v>
      </c>
      <c r="F413" t="s">
        <v>2123</v>
      </c>
      <c r="G413" s="9">
        <v>35594</v>
      </c>
      <c r="H413" t="s">
        <v>1952</v>
      </c>
      <c r="I413" s="9">
        <v>35596</v>
      </c>
    </row>
    <row r="414" spans="1:9" x14ac:dyDescent="0.25">
      <c r="A414">
        <v>4</v>
      </c>
      <c r="B414">
        <v>1.71</v>
      </c>
      <c r="C414">
        <v>0.84</v>
      </c>
      <c r="D414">
        <v>6.84</v>
      </c>
      <c r="E414" t="s">
        <v>1728</v>
      </c>
      <c r="F414" t="s">
        <v>2124</v>
      </c>
      <c r="G414" s="9">
        <v>35593</v>
      </c>
      <c r="H414" t="s">
        <v>1952</v>
      </c>
      <c r="I414" s="9">
        <v>35596</v>
      </c>
    </row>
    <row r="415" spans="1:9" x14ac:dyDescent="0.25">
      <c r="A415">
        <v>4</v>
      </c>
      <c r="B415">
        <v>2.65</v>
      </c>
      <c r="C415">
        <v>1.1399999999999999</v>
      </c>
      <c r="D415">
        <v>10.6</v>
      </c>
      <c r="E415" t="s">
        <v>1724</v>
      </c>
      <c r="F415" t="s">
        <v>2125</v>
      </c>
      <c r="G415" s="9">
        <v>35593</v>
      </c>
      <c r="H415" t="s">
        <v>1952</v>
      </c>
      <c r="I415" s="9">
        <v>35596</v>
      </c>
    </row>
    <row r="416" spans="1:9" x14ac:dyDescent="0.25">
      <c r="A416">
        <v>4</v>
      </c>
      <c r="B416">
        <v>1.66</v>
      </c>
      <c r="C416">
        <v>0.75</v>
      </c>
      <c r="D416">
        <v>6.64</v>
      </c>
      <c r="E416" t="s">
        <v>1830</v>
      </c>
      <c r="F416" t="s">
        <v>2126</v>
      </c>
      <c r="G416" s="9">
        <v>35595</v>
      </c>
      <c r="H416" t="s">
        <v>1952</v>
      </c>
      <c r="I416" s="9">
        <v>35602</v>
      </c>
    </row>
    <row r="417" spans="1:9" x14ac:dyDescent="0.25">
      <c r="A417">
        <v>4</v>
      </c>
      <c r="B417">
        <v>1.29</v>
      </c>
      <c r="C417">
        <v>0.53</v>
      </c>
      <c r="D417">
        <v>5.16</v>
      </c>
      <c r="E417" t="s">
        <v>1706</v>
      </c>
      <c r="F417" t="s">
        <v>2127</v>
      </c>
      <c r="G417" s="9">
        <v>35596</v>
      </c>
      <c r="H417" t="s">
        <v>1952</v>
      </c>
      <c r="I417" s="9">
        <v>35602</v>
      </c>
    </row>
    <row r="418" spans="1:9" x14ac:dyDescent="0.25">
      <c r="A418">
        <v>4</v>
      </c>
      <c r="B418">
        <v>0.63</v>
      </c>
      <c r="C418">
        <v>0.24</v>
      </c>
      <c r="D418">
        <v>2.52</v>
      </c>
      <c r="E418" t="s">
        <v>1764</v>
      </c>
      <c r="F418" t="s">
        <v>2128</v>
      </c>
      <c r="G418" s="9">
        <v>35607</v>
      </c>
      <c r="H418" t="s">
        <v>1952</v>
      </c>
      <c r="I418" s="9">
        <v>35610</v>
      </c>
    </row>
    <row r="419" spans="1:9" x14ac:dyDescent="0.25">
      <c r="A419">
        <v>4</v>
      </c>
      <c r="B419">
        <v>2.5299999999999998</v>
      </c>
      <c r="C419">
        <v>0.99</v>
      </c>
      <c r="D419">
        <v>10.119999999999999</v>
      </c>
      <c r="E419" t="s">
        <v>1764</v>
      </c>
      <c r="F419" t="s">
        <v>2129</v>
      </c>
      <c r="G419" s="9">
        <v>35606</v>
      </c>
      <c r="H419" t="s">
        <v>1952</v>
      </c>
      <c r="I419" s="9">
        <v>35612</v>
      </c>
    </row>
    <row r="420" spans="1:9" x14ac:dyDescent="0.25">
      <c r="A420">
        <v>4</v>
      </c>
      <c r="B420">
        <v>1.34</v>
      </c>
      <c r="C420">
        <v>0.66</v>
      </c>
      <c r="D420">
        <v>5.36</v>
      </c>
      <c r="E420" t="s">
        <v>1694</v>
      </c>
      <c r="F420" t="s">
        <v>1824</v>
      </c>
      <c r="G420" s="9">
        <v>35627</v>
      </c>
      <c r="H420" t="s">
        <v>1952</v>
      </c>
      <c r="I420" s="9">
        <v>35628</v>
      </c>
    </row>
    <row r="421" spans="1:9" x14ac:dyDescent="0.25">
      <c r="A421">
        <v>4</v>
      </c>
      <c r="B421">
        <v>1.59</v>
      </c>
      <c r="C421">
        <v>0.75</v>
      </c>
      <c r="D421">
        <v>6.36</v>
      </c>
      <c r="E421" t="s">
        <v>1756</v>
      </c>
      <c r="F421" t="s">
        <v>2078</v>
      </c>
      <c r="G421" s="9">
        <v>35643</v>
      </c>
      <c r="H421" t="s">
        <v>1952</v>
      </c>
      <c r="I421" s="9">
        <v>35647</v>
      </c>
    </row>
    <row r="422" spans="1:9" x14ac:dyDescent="0.25">
      <c r="A422">
        <v>4</v>
      </c>
      <c r="B422">
        <v>2.77</v>
      </c>
      <c r="C422">
        <v>0.89</v>
      </c>
      <c r="D422">
        <v>11.08</v>
      </c>
      <c r="E422" t="s">
        <v>1756</v>
      </c>
      <c r="F422" t="s">
        <v>2130</v>
      </c>
      <c r="G422" s="9">
        <v>35645</v>
      </c>
      <c r="H422" t="s">
        <v>1952</v>
      </c>
      <c r="I422" s="9">
        <v>35647</v>
      </c>
    </row>
    <row r="423" spans="1:9" x14ac:dyDescent="0.25">
      <c r="A423">
        <v>4</v>
      </c>
      <c r="B423">
        <v>2.78</v>
      </c>
      <c r="C423">
        <v>1.25</v>
      </c>
      <c r="D423">
        <v>11.12</v>
      </c>
      <c r="E423" t="s">
        <v>2014</v>
      </c>
      <c r="F423" t="s">
        <v>2131</v>
      </c>
      <c r="G423" s="9">
        <v>35661</v>
      </c>
      <c r="H423" t="s">
        <v>1952</v>
      </c>
      <c r="I423" s="9">
        <v>35668</v>
      </c>
    </row>
    <row r="424" spans="1:9" x14ac:dyDescent="0.25">
      <c r="A424">
        <v>4</v>
      </c>
      <c r="B424">
        <v>2.88</v>
      </c>
      <c r="C424">
        <v>1.01</v>
      </c>
      <c r="D424">
        <v>11.52</v>
      </c>
      <c r="E424" t="s">
        <v>2014</v>
      </c>
      <c r="F424" t="s">
        <v>2132</v>
      </c>
      <c r="G424" s="9">
        <v>35665</v>
      </c>
      <c r="H424" t="s">
        <v>1952</v>
      </c>
      <c r="I424" s="9">
        <v>35668</v>
      </c>
    </row>
    <row r="425" spans="1:9" x14ac:dyDescent="0.25">
      <c r="A425">
        <v>4</v>
      </c>
      <c r="B425">
        <v>2.91</v>
      </c>
      <c r="C425">
        <v>1.46</v>
      </c>
      <c r="D425">
        <v>11.64</v>
      </c>
      <c r="E425" t="s">
        <v>1791</v>
      </c>
      <c r="F425" t="s">
        <v>2110</v>
      </c>
      <c r="G425" s="9">
        <v>35669</v>
      </c>
      <c r="H425" t="s">
        <v>1952</v>
      </c>
      <c r="I425" s="9">
        <v>35670</v>
      </c>
    </row>
    <row r="426" spans="1:9" x14ac:dyDescent="0.25">
      <c r="A426">
        <v>4</v>
      </c>
      <c r="B426">
        <v>2.87</v>
      </c>
      <c r="C426">
        <v>1.06</v>
      </c>
      <c r="D426">
        <v>11.48</v>
      </c>
      <c r="E426" t="s">
        <v>1791</v>
      </c>
      <c r="F426" t="s">
        <v>1841</v>
      </c>
      <c r="G426" s="9">
        <v>35667</v>
      </c>
      <c r="H426" t="s">
        <v>1952</v>
      </c>
      <c r="I426" s="9">
        <v>35670</v>
      </c>
    </row>
    <row r="427" spans="1:9" x14ac:dyDescent="0.25">
      <c r="A427">
        <v>4</v>
      </c>
      <c r="B427">
        <v>1.91</v>
      </c>
      <c r="C427">
        <v>0.84</v>
      </c>
      <c r="D427">
        <v>7.64</v>
      </c>
      <c r="E427" t="s">
        <v>1791</v>
      </c>
      <c r="F427" t="s">
        <v>1760</v>
      </c>
      <c r="G427" s="9">
        <v>35668</v>
      </c>
      <c r="H427" t="s">
        <v>1952</v>
      </c>
      <c r="I427" s="9">
        <v>35670</v>
      </c>
    </row>
    <row r="428" spans="1:9" x14ac:dyDescent="0.25">
      <c r="A428">
        <v>4</v>
      </c>
      <c r="B428">
        <v>0.53</v>
      </c>
      <c r="C428">
        <v>0.22</v>
      </c>
      <c r="D428">
        <v>2.12</v>
      </c>
      <c r="E428" t="s">
        <v>1791</v>
      </c>
      <c r="F428" t="s">
        <v>2133</v>
      </c>
      <c r="G428" s="9">
        <v>35663</v>
      </c>
      <c r="H428" t="s">
        <v>1952</v>
      </c>
      <c r="I428" s="9">
        <v>35670</v>
      </c>
    </row>
    <row r="429" spans="1:9" x14ac:dyDescent="0.25">
      <c r="A429">
        <v>4</v>
      </c>
      <c r="B429">
        <v>2.34</v>
      </c>
      <c r="C429">
        <v>1.03</v>
      </c>
      <c r="D429">
        <v>9.36</v>
      </c>
      <c r="E429" t="s">
        <v>1737</v>
      </c>
      <c r="F429" t="s">
        <v>2134</v>
      </c>
      <c r="G429" s="9">
        <v>35670</v>
      </c>
      <c r="H429" t="s">
        <v>1952</v>
      </c>
      <c r="I429" s="9">
        <v>35676</v>
      </c>
    </row>
    <row r="430" spans="1:9" x14ac:dyDescent="0.25">
      <c r="A430">
        <v>4</v>
      </c>
      <c r="B430">
        <v>3.73</v>
      </c>
      <c r="C430">
        <v>1.34</v>
      </c>
      <c r="D430">
        <v>14.92</v>
      </c>
      <c r="E430" t="s">
        <v>1737</v>
      </c>
      <c r="F430" t="s">
        <v>2135</v>
      </c>
      <c r="G430" s="9">
        <v>35669</v>
      </c>
      <c r="H430" t="s">
        <v>1952</v>
      </c>
      <c r="I430" s="9">
        <v>35676</v>
      </c>
    </row>
    <row r="431" spans="1:9" x14ac:dyDescent="0.25">
      <c r="A431">
        <v>4</v>
      </c>
      <c r="B431">
        <v>3.11</v>
      </c>
      <c r="C431">
        <v>1.49</v>
      </c>
      <c r="D431">
        <v>12.44</v>
      </c>
      <c r="E431" t="s">
        <v>1737</v>
      </c>
      <c r="F431" t="s">
        <v>1797</v>
      </c>
      <c r="G431" s="9">
        <v>35672</v>
      </c>
      <c r="H431" t="s">
        <v>1952</v>
      </c>
      <c r="I431" s="9">
        <v>35676</v>
      </c>
    </row>
    <row r="432" spans="1:9" x14ac:dyDescent="0.25">
      <c r="A432">
        <v>4</v>
      </c>
      <c r="B432">
        <v>2.44</v>
      </c>
      <c r="C432">
        <v>1.1200000000000001</v>
      </c>
      <c r="D432">
        <v>9.76</v>
      </c>
      <c r="E432" t="s">
        <v>2022</v>
      </c>
      <c r="F432" t="s">
        <v>2136</v>
      </c>
      <c r="G432" s="9">
        <v>35678</v>
      </c>
      <c r="H432" t="s">
        <v>1952</v>
      </c>
      <c r="I432" s="9">
        <v>35681</v>
      </c>
    </row>
    <row r="433" spans="1:9" x14ac:dyDescent="0.25">
      <c r="A433">
        <v>4</v>
      </c>
      <c r="B433">
        <v>0.95</v>
      </c>
      <c r="C433">
        <v>0.35</v>
      </c>
      <c r="D433">
        <v>3.8</v>
      </c>
      <c r="E433" t="s">
        <v>1929</v>
      </c>
      <c r="F433" t="s">
        <v>2137</v>
      </c>
      <c r="G433" s="9">
        <v>35676</v>
      </c>
      <c r="H433" t="s">
        <v>1952</v>
      </c>
      <c r="I433" s="9">
        <v>35681</v>
      </c>
    </row>
    <row r="434" spans="1:9" x14ac:dyDescent="0.25">
      <c r="A434">
        <v>4</v>
      </c>
      <c r="B434">
        <v>3.4</v>
      </c>
      <c r="C434">
        <v>1.22</v>
      </c>
      <c r="D434">
        <v>13.6</v>
      </c>
      <c r="E434" t="s">
        <v>1841</v>
      </c>
      <c r="F434" t="s">
        <v>2138</v>
      </c>
      <c r="G434" s="9">
        <v>35675</v>
      </c>
      <c r="H434" t="s">
        <v>1952</v>
      </c>
      <c r="I434" s="9">
        <v>35681</v>
      </c>
    </row>
    <row r="435" spans="1:9" x14ac:dyDescent="0.25">
      <c r="A435">
        <v>4</v>
      </c>
      <c r="B435">
        <v>1.62</v>
      </c>
      <c r="C435">
        <v>0.63</v>
      </c>
      <c r="D435">
        <v>6.48</v>
      </c>
      <c r="E435" t="s">
        <v>1841</v>
      </c>
      <c r="F435" t="s">
        <v>2139</v>
      </c>
      <c r="G435" s="9">
        <v>35675</v>
      </c>
      <c r="H435" t="s">
        <v>1952</v>
      </c>
      <c r="I435" s="9">
        <v>35681</v>
      </c>
    </row>
    <row r="436" spans="1:9" x14ac:dyDescent="0.25">
      <c r="A436">
        <v>4</v>
      </c>
      <c r="B436">
        <v>2.11</v>
      </c>
      <c r="C436">
        <v>0.93</v>
      </c>
      <c r="D436">
        <v>8.44</v>
      </c>
      <c r="E436" t="s">
        <v>1791</v>
      </c>
      <c r="F436" t="s">
        <v>2140</v>
      </c>
      <c r="G436" s="9">
        <v>35682</v>
      </c>
      <c r="H436" t="s">
        <v>1952</v>
      </c>
      <c r="I436" s="9">
        <v>35683</v>
      </c>
    </row>
    <row r="437" spans="1:9" x14ac:dyDescent="0.25">
      <c r="A437">
        <v>4</v>
      </c>
      <c r="B437">
        <v>1.26</v>
      </c>
      <c r="C437">
        <v>0.55000000000000004</v>
      </c>
      <c r="D437">
        <v>5.04</v>
      </c>
      <c r="E437" t="s">
        <v>1886</v>
      </c>
      <c r="F437" t="s">
        <v>1763</v>
      </c>
      <c r="G437" s="9">
        <v>35686</v>
      </c>
      <c r="H437" t="s">
        <v>1952</v>
      </c>
      <c r="I437" s="9">
        <v>35690</v>
      </c>
    </row>
    <row r="438" spans="1:9" x14ac:dyDescent="0.25">
      <c r="A438">
        <v>4</v>
      </c>
      <c r="B438">
        <v>0.82</v>
      </c>
      <c r="C438">
        <v>0.37</v>
      </c>
      <c r="D438">
        <v>3.28</v>
      </c>
      <c r="E438" t="s">
        <v>1714</v>
      </c>
      <c r="F438" t="s">
        <v>2141</v>
      </c>
      <c r="G438" s="9">
        <v>35705</v>
      </c>
      <c r="H438" t="s">
        <v>1952</v>
      </c>
      <c r="I438" s="9">
        <v>35710</v>
      </c>
    </row>
    <row r="439" spans="1:9" x14ac:dyDescent="0.25">
      <c r="A439">
        <v>4</v>
      </c>
      <c r="B439">
        <v>3.43</v>
      </c>
      <c r="C439">
        <v>1.51</v>
      </c>
      <c r="D439">
        <v>13.72</v>
      </c>
      <c r="E439" t="s">
        <v>1864</v>
      </c>
      <c r="F439" t="s">
        <v>2142</v>
      </c>
      <c r="G439" s="9">
        <v>35706</v>
      </c>
      <c r="H439" t="s">
        <v>1952</v>
      </c>
      <c r="I439" s="9">
        <v>35710</v>
      </c>
    </row>
    <row r="440" spans="1:9" x14ac:dyDescent="0.25">
      <c r="A440">
        <v>4</v>
      </c>
      <c r="B440">
        <v>1.7</v>
      </c>
      <c r="C440">
        <v>0.53</v>
      </c>
      <c r="D440">
        <v>6.8</v>
      </c>
      <c r="E440" t="s">
        <v>2006</v>
      </c>
      <c r="F440" t="s">
        <v>2143</v>
      </c>
      <c r="G440" s="9">
        <v>35703</v>
      </c>
      <c r="H440" t="s">
        <v>1952</v>
      </c>
      <c r="I440" s="9">
        <v>35710</v>
      </c>
    </row>
    <row r="441" spans="1:9" x14ac:dyDescent="0.25">
      <c r="A441">
        <v>4</v>
      </c>
      <c r="B441">
        <v>2.96</v>
      </c>
      <c r="C441">
        <v>1.39</v>
      </c>
      <c r="D441">
        <v>11.84</v>
      </c>
      <c r="E441" t="s">
        <v>2006</v>
      </c>
      <c r="F441" t="s">
        <v>1821</v>
      </c>
      <c r="G441" s="9">
        <v>35708</v>
      </c>
      <c r="H441" t="s">
        <v>1952</v>
      </c>
      <c r="I441" s="9">
        <v>35710</v>
      </c>
    </row>
    <row r="442" spans="1:9" x14ac:dyDescent="0.25">
      <c r="A442">
        <v>4</v>
      </c>
      <c r="B442">
        <v>1.95</v>
      </c>
      <c r="C442">
        <v>0.62</v>
      </c>
      <c r="D442">
        <v>7.8</v>
      </c>
      <c r="E442" t="s">
        <v>1908</v>
      </c>
      <c r="F442" t="s">
        <v>2144</v>
      </c>
      <c r="G442" s="9">
        <v>35717</v>
      </c>
      <c r="H442" t="s">
        <v>1952</v>
      </c>
      <c r="I442" s="9">
        <v>35722</v>
      </c>
    </row>
    <row r="443" spans="1:9" x14ac:dyDescent="0.25">
      <c r="A443">
        <v>4</v>
      </c>
      <c r="B443">
        <v>0.73</v>
      </c>
      <c r="C443">
        <v>0.27</v>
      </c>
      <c r="D443">
        <v>2.92</v>
      </c>
      <c r="E443" t="s">
        <v>1699</v>
      </c>
      <c r="F443" t="s">
        <v>2145</v>
      </c>
      <c r="G443" s="9">
        <v>35720</v>
      </c>
      <c r="H443" t="s">
        <v>1952</v>
      </c>
      <c r="I443" s="9">
        <v>35722</v>
      </c>
    </row>
    <row r="444" spans="1:9" x14ac:dyDescent="0.25">
      <c r="A444">
        <v>4</v>
      </c>
      <c r="B444">
        <v>0.82</v>
      </c>
      <c r="C444">
        <v>0.35</v>
      </c>
      <c r="D444">
        <v>3.28</v>
      </c>
      <c r="E444" t="s">
        <v>1886</v>
      </c>
      <c r="F444" t="s">
        <v>2146</v>
      </c>
      <c r="G444" s="9">
        <v>35720</v>
      </c>
      <c r="H444" t="s">
        <v>1952</v>
      </c>
      <c r="I444" s="9">
        <v>35722</v>
      </c>
    </row>
    <row r="445" spans="1:9" x14ac:dyDescent="0.25">
      <c r="A445">
        <v>4</v>
      </c>
      <c r="B445">
        <v>2.97</v>
      </c>
      <c r="C445">
        <v>1.1299999999999999</v>
      </c>
      <c r="D445">
        <v>11.88</v>
      </c>
      <c r="E445" t="s">
        <v>1964</v>
      </c>
      <c r="F445" t="s">
        <v>2147</v>
      </c>
      <c r="G445" s="9">
        <v>35724</v>
      </c>
      <c r="H445" t="s">
        <v>1952</v>
      </c>
      <c r="I445" s="9">
        <v>35727</v>
      </c>
    </row>
    <row r="446" spans="1:9" x14ac:dyDescent="0.25">
      <c r="A446">
        <v>4</v>
      </c>
      <c r="B446">
        <v>1.77</v>
      </c>
      <c r="C446">
        <v>0.83</v>
      </c>
      <c r="D446">
        <v>7.08</v>
      </c>
      <c r="E446" t="s">
        <v>2071</v>
      </c>
      <c r="F446" t="s">
        <v>2148</v>
      </c>
      <c r="G446" s="9">
        <v>35722</v>
      </c>
      <c r="H446" t="s">
        <v>1952</v>
      </c>
      <c r="I446" s="9">
        <v>35727</v>
      </c>
    </row>
    <row r="447" spans="1:9" x14ac:dyDescent="0.25">
      <c r="A447">
        <v>4</v>
      </c>
      <c r="B447">
        <v>2.84</v>
      </c>
      <c r="C447">
        <v>0.91</v>
      </c>
      <c r="D447">
        <v>11.36</v>
      </c>
      <c r="E447" t="s">
        <v>1870</v>
      </c>
      <c r="F447" t="s">
        <v>2149</v>
      </c>
      <c r="G447" s="9">
        <v>35723</v>
      </c>
      <c r="H447" t="s">
        <v>1952</v>
      </c>
      <c r="I447" s="9">
        <v>35727</v>
      </c>
    </row>
    <row r="448" spans="1:9" x14ac:dyDescent="0.25">
      <c r="A448">
        <v>4</v>
      </c>
      <c r="B448">
        <v>0.56000000000000005</v>
      </c>
      <c r="C448">
        <v>0.18</v>
      </c>
      <c r="D448">
        <v>2.2400000000000002</v>
      </c>
      <c r="E448" t="s">
        <v>1870</v>
      </c>
      <c r="F448" t="s">
        <v>2122</v>
      </c>
      <c r="G448" s="9">
        <v>35721</v>
      </c>
      <c r="H448" t="s">
        <v>1952</v>
      </c>
      <c r="I448" s="9">
        <v>35727</v>
      </c>
    </row>
    <row r="449" spans="1:9" x14ac:dyDescent="0.25">
      <c r="A449">
        <v>4</v>
      </c>
      <c r="B449">
        <v>0.54</v>
      </c>
      <c r="C449">
        <v>0.19</v>
      </c>
      <c r="D449">
        <v>2.16</v>
      </c>
      <c r="E449" t="s">
        <v>1755</v>
      </c>
      <c r="F449" t="s">
        <v>2150</v>
      </c>
      <c r="G449" s="9">
        <v>35724</v>
      </c>
      <c r="H449" t="s">
        <v>1952</v>
      </c>
      <c r="I449" s="9">
        <v>35730</v>
      </c>
    </row>
    <row r="450" spans="1:9" x14ac:dyDescent="0.25">
      <c r="A450">
        <v>4</v>
      </c>
      <c r="B450">
        <v>3.78</v>
      </c>
      <c r="C450">
        <v>1.7</v>
      </c>
      <c r="D450">
        <v>15.12</v>
      </c>
      <c r="E450" t="s">
        <v>1755</v>
      </c>
      <c r="F450" t="s">
        <v>2151</v>
      </c>
      <c r="G450" s="9">
        <v>35726</v>
      </c>
      <c r="H450" t="s">
        <v>1952</v>
      </c>
      <c r="I450" s="9">
        <v>35730</v>
      </c>
    </row>
    <row r="451" spans="1:9" x14ac:dyDescent="0.25">
      <c r="A451">
        <v>4</v>
      </c>
      <c r="B451">
        <v>2.84</v>
      </c>
      <c r="C451">
        <v>0.91</v>
      </c>
      <c r="D451">
        <v>11.36</v>
      </c>
      <c r="E451" t="s">
        <v>1750</v>
      </c>
      <c r="F451" t="s">
        <v>2149</v>
      </c>
      <c r="G451" s="9">
        <v>35737</v>
      </c>
      <c r="H451" t="s">
        <v>1952</v>
      </c>
      <c r="I451" s="9">
        <v>35741</v>
      </c>
    </row>
    <row r="452" spans="1:9" x14ac:dyDescent="0.25">
      <c r="A452">
        <v>4</v>
      </c>
      <c r="B452">
        <v>0.97</v>
      </c>
      <c r="C452">
        <v>0.42</v>
      </c>
      <c r="D452">
        <v>3.88</v>
      </c>
      <c r="E452" t="s">
        <v>1750</v>
      </c>
      <c r="F452" t="s">
        <v>1892</v>
      </c>
      <c r="G452" s="9">
        <v>35735</v>
      </c>
      <c r="H452" t="s">
        <v>1952</v>
      </c>
      <c r="I452" s="9">
        <v>35741</v>
      </c>
    </row>
    <row r="453" spans="1:9" x14ac:dyDescent="0.25">
      <c r="A453">
        <v>4</v>
      </c>
      <c r="B453">
        <v>3.83</v>
      </c>
      <c r="C453">
        <v>1.65</v>
      </c>
      <c r="D453">
        <v>15.32</v>
      </c>
      <c r="E453" t="s">
        <v>1737</v>
      </c>
      <c r="F453" t="s">
        <v>1798</v>
      </c>
      <c r="G453" s="9">
        <v>35738</v>
      </c>
      <c r="H453" t="s">
        <v>1952</v>
      </c>
      <c r="I453" s="9">
        <v>35741</v>
      </c>
    </row>
    <row r="454" spans="1:9" x14ac:dyDescent="0.25">
      <c r="A454">
        <v>4</v>
      </c>
      <c r="B454">
        <v>0.92</v>
      </c>
      <c r="C454">
        <v>0.31</v>
      </c>
      <c r="D454">
        <v>3.68</v>
      </c>
      <c r="E454" t="s">
        <v>2058</v>
      </c>
      <c r="F454" t="s">
        <v>2152</v>
      </c>
      <c r="G454" s="9">
        <v>35742</v>
      </c>
      <c r="H454" t="s">
        <v>1952</v>
      </c>
      <c r="I454" s="9">
        <v>35744</v>
      </c>
    </row>
    <row r="455" spans="1:9" x14ac:dyDescent="0.25">
      <c r="A455">
        <v>4</v>
      </c>
      <c r="B455">
        <v>0.9</v>
      </c>
      <c r="C455">
        <v>0.38</v>
      </c>
      <c r="D455">
        <v>3.6</v>
      </c>
      <c r="E455" t="s">
        <v>1699</v>
      </c>
      <c r="F455" t="s">
        <v>2153</v>
      </c>
      <c r="G455" s="9">
        <v>35741</v>
      </c>
      <c r="H455" t="s">
        <v>1952</v>
      </c>
      <c r="I455" s="9">
        <v>35744</v>
      </c>
    </row>
    <row r="456" spans="1:9" x14ac:dyDescent="0.25">
      <c r="A456">
        <v>4</v>
      </c>
      <c r="B456">
        <v>2.63</v>
      </c>
      <c r="C456">
        <v>1.1000000000000001</v>
      </c>
      <c r="D456">
        <v>10.52</v>
      </c>
      <c r="E456" t="s">
        <v>1859</v>
      </c>
      <c r="F456" t="s">
        <v>2154</v>
      </c>
      <c r="G456" s="9">
        <v>35747</v>
      </c>
      <c r="H456" t="s">
        <v>1952</v>
      </c>
      <c r="I456" s="9">
        <v>35752</v>
      </c>
    </row>
    <row r="457" spans="1:9" x14ac:dyDescent="0.25">
      <c r="A457">
        <v>4</v>
      </c>
      <c r="B457">
        <v>1.29</v>
      </c>
      <c r="C457">
        <v>0.57999999999999996</v>
      </c>
      <c r="D457">
        <v>5.16</v>
      </c>
      <c r="E457" t="s">
        <v>1859</v>
      </c>
      <c r="F457" t="s">
        <v>2155</v>
      </c>
      <c r="G457" s="9">
        <v>35747</v>
      </c>
      <c r="H457" t="s">
        <v>1952</v>
      </c>
      <c r="I457" s="9">
        <v>35752</v>
      </c>
    </row>
    <row r="458" spans="1:9" x14ac:dyDescent="0.25">
      <c r="A458">
        <v>4</v>
      </c>
      <c r="B458">
        <v>0.97</v>
      </c>
      <c r="C458">
        <v>0.42</v>
      </c>
      <c r="D458">
        <v>3.88</v>
      </c>
      <c r="E458" t="s">
        <v>1791</v>
      </c>
      <c r="F458" t="s">
        <v>1953</v>
      </c>
      <c r="G458" s="9">
        <v>35747</v>
      </c>
      <c r="H458" t="s">
        <v>1952</v>
      </c>
      <c r="I458" s="9">
        <v>35752</v>
      </c>
    </row>
    <row r="459" spans="1:9" x14ac:dyDescent="0.25">
      <c r="A459">
        <v>4</v>
      </c>
      <c r="B459">
        <v>1.87</v>
      </c>
      <c r="C459">
        <v>0.84</v>
      </c>
      <c r="D459">
        <v>7.48</v>
      </c>
      <c r="E459" t="s">
        <v>2071</v>
      </c>
      <c r="F459" t="s">
        <v>1751</v>
      </c>
      <c r="G459" s="9">
        <v>35755</v>
      </c>
      <c r="H459" t="s">
        <v>1952</v>
      </c>
      <c r="I459" s="9">
        <v>35760</v>
      </c>
    </row>
    <row r="460" spans="1:9" x14ac:dyDescent="0.25">
      <c r="A460">
        <v>4</v>
      </c>
      <c r="B460">
        <v>2.91</v>
      </c>
      <c r="C460">
        <v>1.08</v>
      </c>
      <c r="D460">
        <v>11.64</v>
      </c>
      <c r="E460" t="s">
        <v>2071</v>
      </c>
      <c r="F460" t="s">
        <v>2156</v>
      </c>
      <c r="G460" s="9">
        <v>35755</v>
      </c>
      <c r="H460" t="s">
        <v>1952</v>
      </c>
      <c r="I460" s="9">
        <v>35760</v>
      </c>
    </row>
    <row r="461" spans="1:9" x14ac:dyDescent="0.25">
      <c r="A461">
        <v>4</v>
      </c>
      <c r="B461">
        <v>2.72</v>
      </c>
      <c r="C461">
        <v>1.2</v>
      </c>
      <c r="D461">
        <v>10.88</v>
      </c>
      <c r="E461" t="s">
        <v>1702</v>
      </c>
      <c r="F461" t="s">
        <v>2157</v>
      </c>
      <c r="G461" s="9">
        <v>35761</v>
      </c>
      <c r="H461" t="s">
        <v>1952</v>
      </c>
      <c r="I461" s="9">
        <v>35765</v>
      </c>
    </row>
    <row r="462" spans="1:9" x14ac:dyDescent="0.25">
      <c r="A462">
        <v>4</v>
      </c>
      <c r="B462">
        <v>3.27</v>
      </c>
      <c r="C462">
        <v>1.21</v>
      </c>
      <c r="D462">
        <v>13.08</v>
      </c>
      <c r="E462" t="s">
        <v>2006</v>
      </c>
      <c r="F462" t="s">
        <v>1876</v>
      </c>
      <c r="G462" s="9">
        <v>35771</v>
      </c>
      <c r="H462" t="s">
        <v>1952</v>
      </c>
      <c r="I462" s="9">
        <v>35777</v>
      </c>
    </row>
    <row r="463" spans="1:9" x14ac:dyDescent="0.25">
      <c r="A463">
        <v>4</v>
      </c>
      <c r="B463">
        <v>2.57</v>
      </c>
      <c r="C463">
        <v>1.08</v>
      </c>
      <c r="D463">
        <v>10.28</v>
      </c>
      <c r="E463" t="s">
        <v>2006</v>
      </c>
      <c r="F463" t="s">
        <v>2158</v>
      </c>
      <c r="G463" s="9">
        <v>35771</v>
      </c>
      <c r="H463" t="s">
        <v>1952</v>
      </c>
      <c r="I463" s="9">
        <v>35777</v>
      </c>
    </row>
    <row r="464" spans="1:9" x14ac:dyDescent="0.25">
      <c r="A464">
        <v>4</v>
      </c>
      <c r="B464">
        <v>0.91</v>
      </c>
      <c r="C464">
        <v>0.31</v>
      </c>
      <c r="D464">
        <v>3.64</v>
      </c>
      <c r="E464" t="s">
        <v>1752</v>
      </c>
      <c r="F464" t="s">
        <v>2159</v>
      </c>
      <c r="G464" s="9">
        <v>35778</v>
      </c>
      <c r="H464" t="s">
        <v>1952</v>
      </c>
      <c r="I464" s="9">
        <v>35784</v>
      </c>
    </row>
    <row r="465" spans="1:9" x14ac:dyDescent="0.25">
      <c r="A465">
        <v>4</v>
      </c>
      <c r="B465">
        <v>1.31</v>
      </c>
      <c r="C465">
        <v>0.64</v>
      </c>
      <c r="D465">
        <v>5.24</v>
      </c>
      <c r="E465" t="s">
        <v>1785</v>
      </c>
      <c r="F465" t="s">
        <v>1994</v>
      </c>
      <c r="G465" s="9">
        <v>35430</v>
      </c>
      <c r="H465" t="s">
        <v>1696</v>
      </c>
      <c r="I465" s="9">
        <v>35435</v>
      </c>
    </row>
    <row r="466" spans="1:9" x14ac:dyDescent="0.25">
      <c r="A466">
        <v>4</v>
      </c>
      <c r="B466">
        <v>1.1399999999999999</v>
      </c>
      <c r="C466">
        <v>0.51</v>
      </c>
      <c r="D466">
        <v>4.5599999999999996</v>
      </c>
      <c r="E466" t="s">
        <v>1824</v>
      </c>
      <c r="F466" t="s">
        <v>2160</v>
      </c>
      <c r="G466" s="9">
        <v>35429</v>
      </c>
      <c r="H466" t="s">
        <v>1696</v>
      </c>
      <c r="I466" s="9">
        <v>35435</v>
      </c>
    </row>
    <row r="467" spans="1:9" x14ac:dyDescent="0.25">
      <c r="A467">
        <v>4</v>
      </c>
      <c r="B467">
        <v>1.93</v>
      </c>
      <c r="C467">
        <v>0.6</v>
      </c>
      <c r="D467">
        <v>7.72</v>
      </c>
      <c r="E467" t="s">
        <v>1702</v>
      </c>
      <c r="F467" t="s">
        <v>2161</v>
      </c>
      <c r="G467" s="9">
        <v>35468</v>
      </c>
      <c r="H467" t="s">
        <v>1696</v>
      </c>
      <c r="I467" s="9">
        <v>35474</v>
      </c>
    </row>
    <row r="468" spans="1:9" x14ac:dyDescent="0.25">
      <c r="A468">
        <v>4</v>
      </c>
      <c r="B468">
        <v>2.88</v>
      </c>
      <c r="C468">
        <v>1.1200000000000001</v>
      </c>
      <c r="D468">
        <v>11.52</v>
      </c>
      <c r="E468" t="s">
        <v>1702</v>
      </c>
      <c r="F468" t="s">
        <v>2023</v>
      </c>
      <c r="G468" s="9">
        <v>35473</v>
      </c>
      <c r="H468" t="s">
        <v>1696</v>
      </c>
      <c r="I468" s="9">
        <v>35474</v>
      </c>
    </row>
    <row r="469" spans="1:9" x14ac:dyDescent="0.25">
      <c r="A469">
        <v>4</v>
      </c>
      <c r="B469">
        <v>1.82</v>
      </c>
      <c r="C469">
        <v>0.67</v>
      </c>
      <c r="D469">
        <v>7.28</v>
      </c>
      <c r="E469" t="s">
        <v>1840</v>
      </c>
      <c r="F469" t="s">
        <v>2065</v>
      </c>
      <c r="G469" s="9">
        <v>35471</v>
      </c>
      <c r="H469" t="s">
        <v>1696</v>
      </c>
      <c r="I469" s="9">
        <v>35476</v>
      </c>
    </row>
    <row r="470" spans="1:9" x14ac:dyDescent="0.25">
      <c r="A470">
        <v>4</v>
      </c>
      <c r="B470">
        <v>2.13</v>
      </c>
      <c r="C470">
        <v>0.68</v>
      </c>
      <c r="D470">
        <v>8.52</v>
      </c>
      <c r="E470" t="s">
        <v>1840</v>
      </c>
      <c r="F470" t="s">
        <v>2162</v>
      </c>
      <c r="G470" s="9">
        <v>35472</v>
      </c>
      <c r="H470" t="s">
        <v>1696</v>
      </c>
      <c r="I470" s="9">
        <v>35476</v>
      </c>
    </row>
    <row r="471" spans="1:9" x14ac:dyDescent="0.25">
      <c r="A471">
        <v>4</v>
      </c>
      <c r="B471">
        <v>1.54</v>
      </c>
      <c r="C471">
        <v>0.69</v>
      </c>
      <c r="D471">
        <v>6.16</v>
      </c>
      <c r="E471" t="s">
        <v>1840</v>
      </c>
      <c r="F471" t="s">
        <v>2163</v>
      </c>
      <c r="G471" s="9">
        <v>35472</v>
      </c>
      <c r="H471" t="s">
        <v>1696</v>
      </c>
      <c r="I471" s="9">
        <v>35476</v>
      </c>
    </row>
    <row r="472" spans="1:9" x14ac:dyDescent="0.25">
      <c r="A472">
        <v>4</v>
      </c>
      <c r="B472">
        <v>2.69</v>
      </c>
      <c r="C472">
        <v>0.83</v>
      </c>
      <c r="D472">
        <v>10.76</v>
      </c>
      <c r="E472" t="s">
        <v>1840</v>
      </c>
      <c r="F472" t="s">
        <v>2011</v>
      </c>
      <c r="G472" s="9">
        <v>35474</v>
      </c>
      <c r="H472" t="s">
        <v>1696</v>
      </c>
      <c r="I472" s="9">
        <v>35476</v>
      </c>
    </row>
    <row r="473" spans="1:9" x14ac:dyDescent="0.25">
      <c r="A473">
        <v>4</v>
      </c>
      <c r="B473">
        <v>2.82</v>
      </c>
      <c r="C473">
        <v>0.87</v>
      </c>
      <c r="D473">
        <v>11.28</v>
      </c>
      <c r="E473" t="s">
        <v>1840</v>
      </c>
      <c r="F473" t="s">
        <v>2164</v>
      </c>
      <c r="G473" s="9">
        <v>35473</v>
      </c>
      <c r="H473" t="s">
        <v>1696</v>
      </c>
      <c r="I473" s="9">
        <v>35476</v>
      </c>
    </row>
    <row r="474" spans="1:9" x14ac:dyDescent="0.25">
      <c r="A474">
        <v>4</v>
      </c>
      <c r="B474">
        <v>1.92</v>
      </c>
      <c r="C474">
        <v>0.71</v>
      </c>
      <c r="D474">
        <v>7.68</v>
      </c>
      <c r="E474" t="s">
        <v>2064</v>
      </c>
      <c r="F474" t="s">
        <v>2165</v>
      </c>
      <c r="G474" s="9">
        <v>35471</v>
      </c>
      <c r="H474" t="s">
        <v>1696</v>
      </c>
      <c r="I474" s="9">
        <v>35477</v>
      </c>
    </row>
    <row r="475" spans="1:9" x14ac:dyDescent="0.25">
      <c r="A475">
        <v>4</v>
      </c>
      <c r="B475">
        <v>0.73</v>
      </c>
      <c r="C475">
        <v>0.36</v>
      </c>
      <c r="D475">
        <v>2.92</v>
      </c>
      <c r="E475" t="s">
        <v>2064</v>
      </c>
      <c r="F475" t="s">
        <v>2166</v>
      </c>
      <c r="G475" s="9">
        <v>35472</v>
      </c>
      <c r="H475" t="s">
        <v>1696</v>
      </c>
      <c r="I475" s="9">
        <v>35477</v>
      </c>
    </row>
    <row r="476" spans="1:9" x14ac:dyDescent="0.25">
      <c r="A476">
        <v>4</v>
      </c>
      <c r="B476">
        <v>3.59</v>
      </c>
      <c r="C476">
        <v>1.76</v>
      </c>
      <c r="D476">
        <v>14.36</v>
      </c>
      <c r="E476" t="s">
        <v>1694</v>
      </c>
      <c r="F476" t="s">
        <v>2167</v>
      </c>
      <c r="G476" s="9">
        <v>35485</v>
      </c>
      <c r="H476" t="s">
        <v>1696</v>
      </c>
      <c r="I476" s="9">
        <v>35486</v>
      </c>
    </row>
    <row r="477" spans="1:9" x14ac:dyDescent="0.25">
      <c r="A477">
        <v>4</v>
      </c>
      <c r="B477">
        <v>1.76</v>
      </c>
      <c r="C477">
        <v>0.63</v>
      </c>
      <c r="D477">
        <v>7.04</v>
      </c>
      <c r="E477" t="s">
        <v>1694</v>
      </c>
      <c r="F477" t="s">
        <v>1807</v>
      </c>
      <c r="G477" s="9">
        <v>35482</v>
      </c>
      <c r="H477" t="s">
        <v>1696</v>
      </c>
      <c r="I477" s="9">
        <v>35486</v>
      </c>
    </row>
    <row r="478" spans="1:9" x14ac:dyDescent="0.25">
      <c r="A478">
        <v>4</v>
      </c>
      <c r="B478">
        <v>3.61</v>
      </c>
      <c r="C478">
        <v>1.44</v>
      </c>
      <c r="D478">
        <v>14.44</v>
      </c>
      <c r="E478" t="s">
        <v>1802</v>
      </c>
      <c r="F478" t="s">
        <v>2168</v>
      </c>
      <c r="G478" s="9">
        <v>35488</v>
      </c>
      <c r="H478" t="s">
        <v>1696</v>
      </c>
      <c r="I478" s="9">
        <v>35491</v>
      </c>
    </row>
    <row r="479" spans="1:9" x14ac:dyDescent="0.25">
      <c r="A479">
        <v>4</v>
      </c>
      <c r="B479">
        <v>2.58</v>
      </c>
      <c r="C479">
        <v>0.8</v>
      </c>
      <c r="D479">
        <v>10.32</v>
      </c>
      <c r="E479" t="s">
        <v>1851</v>
      </c>
      <c r="F479" t="s">
        <v>1966</v>
      </c>
      <c r="G479" s="9">
        <v>35498</v>
      </c>
      <c r="H479" t="s">
        <v>1696</v>
      </c>
      <c r="I479" s="9">
        <v>35502</v>
      </c>
    </row>
    <row r="480" spans="1:9" x14ac:dyDescent="0.25">
      <c r="A480">
        <v>4</v>
      </c>
      <c r="B480">
        <v>2.95</v>
      </c>
      <c r="C480">
        <v>0.89</v>
      </c>
      <c r="D480">
        <v>11.8</v>
      </c>
      <c r="E480" t="s">
        <v>1851</v>
      </c>
      <c r="F480" t="s">
        <v>2169</v>
      </c>
      <c r="G480" s="9">
        <v>35500</v>
      </c>
      <c r="H480" t="s">
        <v>1696</v>
      </c>
      <c r="I480" s="9">
        <v>35502</v>
      </c>
    </row>
    <row r="481" spans="1:9" x14ac:dyDescent="0.25">
      <c r="A481">
        <v>4</v>
      </c>
      <c r="B481">
        <v>1.78</v>
      </c>
      <c r="C481">
        <v>0.87</v>
      </c>
      <c r="D481">
        <v>7.12</v>
      </c>
      <c r="E481" t="s">
        <v>1851</v>
      </c>
      <c r="F481" t="s">
        <v>1875</v>
      </c>
      <c r="G481" s="9">
        <v>35501</v>
      </c>
      <c r="H481" t="s">
        <v>1696</v>
      </c>
      <c r="I481" s="9">
        <v>35502</v>
      </c>
    </row>
    <row r="482" spans="1:9" x14ac:dyDescent="0.25">
      <c r="A482">
        <v>4</v>
      </c>
      <c r="B482">
        <v>2.66</v>
      </c>
      <c r="C482">
        <v>0.82</v>
      </c>
      <c r="D482">
        <v>10.64</v>
      </c>
      <c r="E482" t="s">
        <v>1851</v>
      </c>
      <c r="F482" t="s">
        <v>2170</v>
      </c>
      <c r="G482" s="9">
        <v>35509</v>
      </c>
      <c r="H482" t="s">
        <v>1696</v>
      </c>
      <c r="I482" s="9">
        <v>35510</v>
      </c>
    </row>
    <row r="483" spans="1:9" x14ac:dyDescent="0.25">
      <c r="A483">
        <v>4</v>
      </c>
      <c r="B483">
        <v>1.38</v>
      </c>
      <c r="C483">
        <v>0.69</v>
      </c>
      <c r="D483">
        <v>5.52</v>
      </c>
      <c r="E483" t="s">
        <v>1851</v>
      </c>
      <c r="F483" t="s">
        <v>2171</v>
      </c>
      <c r="G483" s="9">
        <v>35504</v>
      </c>
      <c r="H483" t="s">
        <v>1696</v>
      </c>
      <c r="I483" s="9">
        <v>35510</v>
      </c>
    </row>
    <row r="484" spans="1:9" x14ac:dyDescent="0.25">
      <c r="A484">
        <v>4</v>
      </c>
      <c r="B484">
        <v>2.94</v>
      </c>
      <c r="C484">
        <v>1.21</v>
      </c>
      <c r="D484">
        <v>11.76</v>
      </c>
      <c r="E484" t="s">
        <v>1864</v>
      </c>
      <c r="F484" t="s">
        <v>2172</v>
      </c>
      <c r="G484" s="9">
        <v>35507</v>
      </c>
      <c r="H484" t="s">
        <v>1696</v>
      </c>
      <c r="I484" s="9">
        <v>35510</v>
      </c>
    </row>
    <row r="485" spans="1:9" x14ac:dyDescent="0.25">
      <c r="A485">
        <v>4</v>
      </c>
      <c r="B485">
        <v>1.53</v>
      </c>
      <c r="C485">
        <v>0.56999999999999995</v>
      </c>
      <c r="D485">
        <v>6.12</v>
      </c>
      <c r="E485" t="s">
        <v>1740</v>
      </c>
      <c r="F485" t="s">
        <v>2173</v>
      </c>
      <c r="G485" s="9">
        <v>35510</v>
      </c>
      <c r="H485" t="s">
        <v>1696</v>
      </c>
      <c r="I485" s="9">
        <v>35513</v>
      </c>
    </row>
    <row r="486" spans="1:9" x14ac:dyDescent="0.25">
      <c r="A486">
        <v>4</v>
      </c>
      <c r="B486">
        <v>3.43</v>
      </c>
      <c r="C486">
        <v>1.3</v>
      </c>
      <c r="D486">
        <v>13.72</v>
      </c>
      <c r="E486" t="s">
        <v>1740</v>
      </c>
      <c r="F486" t="s">
        <v>2174</v>
      </c>
      <c r="G486" s="9">
        <v>35508</v>
      </c>
      <c r="H486" t="s">
        <v>1696</v>
      </c>
      <c r="I486" s="9">
        <v>35513</v>
      </c>
    </row>
    <row r="487" spans="1:9" x14ac:dyDescent="0.25">
      <c r="A487">
        <v>4</v>
      </c>
      <c r="B487">
        <v>2.65</v>
      </c>
      <c r="C487">
        <v>0.9</v>
      </c>
      <c r="D487">
        <v>10.6</v>
      </c>
      <c r="E487" t="s">
        <v>1830</v>
      </c>
      <c r="F487" t="s">
        <v>2175</v>
      </c>
      <c r="G487" s="9">
        <v>35515</v>
      </c>
      <c r="H487" t="s">
        <v>1696</v>
      </c>
      <c r="I487" s="9">
        <v>35519</v>
      </c>
    </row>
    <row r="488" spans="1:9" x14ac:dyDescent="0.25">
      <c r="A488">
        <v>4</v>
      </c>
      <c r="B488">
        <v>3.11</v>
      </c>
      <c r="C488">
        <v>1.49</v>
      </c>
      <c r="D488">
        <v>12.44</v>
      </c>
      <c r="E488" t="s">
        <v>1830</v>
      </c>
      <c r="F488" t="s">
        <v>1797</v>
      </c>
      <c r="G488" s="9">
        <v>35515</v>
      </c>
      <c r="H488" t="s">
        <v>1696</v>
      </c>
      <c r="I488" s="9">
        <v>35519</v>
      </c>
    </row>
    <row r="489" spans="1:9" x14ac:dyDescent="0.25">
      <c r="A489">
        <v>4</v>
      </c>
      <c r="B489">
        <v>1.64</v>
      </c>
      <c r="C489">
        <v>0.72</v>
      </c>
      <c r="D489">
        <v>6.56</v>
      </c>
      <c r="E489" t="s">
        <v>1877</v>
      </c>
      <c r="F489" t="s">
        <v>2176</v>
      </c>
      <c r="G489" s="9">
        <v>35523</v>
      </c>
      <c r="H489" t="s">
        <v>1696</v>
      </c>
      <c r="I489" s="9">
        <v>35525</v>
      </c>
    </row>
    <row r="490" spans="1:9" x14ac:dyDescent="0.25">
      <c r="A490">
        <v>4</v>
      </c>
      <c r="B490">
        <v>2.81</v>
      </c>
      <c r="C490">
        <v>0.87</v>
      </c>
      <c r="D490">
        <v>11.24</v>
      </c>
      <c r="E490" t="s">
        <v>1882</v>
      </c>
      <c r="F490" t="s">
        <v>2177</v>
      </c>
      <c r="G490" s="9">
        <v>35521</v>
      </c>
      <c r="H490" t="s">
        <v>1696</v>
      </c>
      <c r="I490" s="9">
        <v>35525</v>
      </c>
    </row>
    <row r="491" spans="1:9" x14ac:dyDescent="0.25">
      <c r="A491">
        <v>4</v>
      </c>
      <c r="B491">
        <v>0.79</v>
      </c>
      <c r="C491">
        <v>0.24</v>
      </c>
      <c r="D491">
        <v>3.16</v>
      </c>
      <c r="E491" t="s">
        <v>1882</v>
      </c>
      <c r="F491" t="s">
        <v>2178</v>
      </c>
      <c r="G491" s="9">
        <v>35519</v>
      </c>
      <c r="H491" t="s">
        <v>1696</v>
      </c>
      <c r="I491" s="9">
        <v>35525</v>
      </c>
    </row>
    <row r="492" spans="1:9" x14ac:dyDescent="0.25">
      <c r="A492">
        <v>4</v>
      </c>
      <c r="B492">
        <v>1.41</v>
      </c>
      <c r="C492">
        <v>0.55000000000000004</v>
      </c>
      <c r="D492">
        <v>5.64</v>
      </c>
      <c r="E492" t="s">
        <v>1886</v>
      </c>
      <c r="F492" t="s">
        <v>2179</v>
      </c>
      <c r="G492" s="9">
        <v>35533</v>
      </c>
      <c r="H492" t="s">
        <v>1696</v>
      </c>
      <c r="I492" s="9">
        <v>35539</v>
      </c>
    </row>
    <row r="493" spans="1:9" x14ac:dyDescent="0.25">
      <c r="A493">
        <v>4</v>
      </c>
      <c r="B493">
        <v>1.43</v>
      </c>
      <c r="C493">
        <v>0.54</v>
      </c>
      <c r="D493">
        <v>5.72</v>
      </c>
      <c r="E493" t="s">
        <v>1802</v>
      </c>
      <c r="F493" t="s">
        <v>2180</v>
      </c>
      <c r="G493" s="9">
        <v>35533</v>
      </c>
      <c r="H493" t="s">
        <v>1696</v>
      </c>
      <c r="I493" s="9">
        <v>35539</v>
      </c>
    </row>
    <row r="494" spans="1:9" x14ac:dyDescent="0.25">
      <c r="A494">
        <v>4</v>
      </c>
      <c r="B494">
        <v>0.64</v>
      </c>
      <c r="C494">
        <v>0.26</v>
      </c>
      <c r="D494">
        <v>2.56</v>
      </c>
      <c r="E494" t="s">
        <v>1880</v>
      </c>
      <c r="F494" t="s">
        <v>2181</v>
      </c>
      <c r="G494" s="9">
        <v>35540</v>
      </c>
      <c r="H494" t="s">
        <v>1696</v>
      </c>
      <c r="I494" s="9">
        <v>35547</v>
      </c>
    </row>
    <row r="495" spans="1:9" x14ac:dyDescent="0.25">
      <c r="A495">
        <v>4</v>
      </c>
      <c r="B495">
        <v>2.54</v>
      </c>
      <c r="C495">
        <v>0.94</v>
      </c>
      <c r="D495">
        <v>10.16</v>
      </c>
      <c r="E495" t="s">
        <v>1880</v>
      </c>
      <c r="F495" t="s">
        <v>2182</v>
      </c>
      <c r="G495" s="9">
        <v>35540</v>
      </c>
      <c r="H495" t="s">
        <v>1696</v>
      </c>
      <c r="I495" s="9">
        <v>35547</v>
      </c>
    </row>
    <row r="496" spans="1:9" x14ac:dyDescent="0.25">
      <c r="A496">
        <v>4</v>
      </c>
      <c r="B496">
        <v>3.48</v>
      </c>
      <c r="C496">
        <v>1.25</v>
      </c>
      <c r="D496">
        <v>13.92</v>
      </c>
      <c r="E496" t="s">
        <v>1888</v>
      </c>
      <c r="F496" t="s">
        <v>1852</v>
      </c>
      <c r="G496" s="9">
        <v>35544</v>
      </c>
      <c r="H496" t="s">
        <v>1696</v>
      </c>
      <c r="I496" s="9">
        <v>35547</v>
      </c>
    </row>
    <row r="497" spans="1:9" x14ac:dyDescent="0.25">
      <c r="A497">
        <v>4</v>
      </c>
      <c r="B497">
        <v>2.59</v>
      </c>
      <c r="C497">
        <v>1.04</v>
      </c>
      <c r="D497">
        <v>10.36</v>
      </c>
      <c r="E497" t="s">
        <v>1888</v>
      </c>
      <c r="F497" t="s">
        <v>2183</v>
      </c>
      <c r="G497" s="9">
        <v>35541</v>
      </c>
      <c r="H497" t="s">
        <v>1696</v>
      </c>
      <c r="I497" s="9">
        <v>35547</v>
      </c>
    </row>
    <row r="498" spans="1:9" x14ac:dyDescent="0.25">
      <c r="A498">
        <v>4</v>
      </c>
      <c r="B498">
        <v>1.26</v>
      </c>
      <c r="C498">
        <v>0.4</v>
      </c>
      <c r="D498">
        <v>5.04</v>
      </c>
      <c r="E498" t="s">
        <v>1888</v>
      </c>
      <c r="F498" t="s">
        <v>2184</v>
      </c>
      <c r="G498" s="9">
        <v>35542</v>
      </c>
      <c r="H498" t="s">
        <v>1696</v>
      </c>
      <c r="I498" s="9">
        <v>35547</v>
      </c>
    </row>
    <row r="499" spans="1:9" x14ac:dyDescent="0.25">
      <c r="A499">
        <v>4</v>
      </c>
      <c r="B499">
        <v>2.19</v>
      </c>
      <c r="C499">
        <v>0.83</v>
      </c>
      <c r="D499">
        <v>8.76</v>
      </c>
      <c r="E499" t="s">
        <v>1870</v>
      </c>
      <c r="F499" t="s">
        <v>1756</v>
      </c>
      <c r="G499" s="9">
        <v>35558</v>
      </c>
      <c r="H499" t="s">
        <v>1696</v>
      </c>
      <c r="I499" s="9">
        <v>35559</v>
      </c>
    </row>
    <row r="500" spans="1:9" x14ac:dyDescent="0.25">
      <c r="A500">
        <v>4</v>
      </c>
      <c r="B500">
        <v>2.57</v>
      </c>
      <c r="C500">
        <v>1.18</v>
      </c>
      <c r="D500">
        <v>10.28</v>
      </c>
      <c r="E500" t="s">
        <v>1870</v>
      </c>
      <c r="F500" t="s">
        <v>2185</v>
      </c>
      <c r="G500" s="9">
        <v>35557</v>
      </c>
      <c r="H500" t="s">
        <v>1696</v>
      </c>
      <c r="I500" s="9">
        <v>35559</v>
      </c>
    </row>
    <row r="501" spans="1:9" x14ac:dyDescent="0.25">
      <c r="A501">
        <v>4</v>
      </c>
      <c r="B501">
        <v>3.69</v>
      </c>
      <c r="C501">
        <v>1.22</v>
      </c>
      <c r="D501">
        <v>14.76</v>
      </c>
      <c r="E501" t="s">
        <v>1774</v>
      </c>
      <c r="F501" t="s">
        <v>1822</v>
      </c>
      <c r="G501" s="9">
        <v>35558</v>
      </c>
      <c r="H501" t="s">
        <v>1696</v>
      </c>
      <c r="I501" s="9">
        <v>35564</v>
      </c>
    </row>
    <row r="502" spans="1:9" x14ac:dyDescent="0.25">
      <c r="A502">
        <v>4</v>
      </c>
      <c r="B502">
        <v>1.83</v>
      </c>
      <c r="C502">
        <v>0.71</v>
      </c>
      <c r="D502">
        <v>7.32</v>
      </c>
      <c r="E502" t="s">
        <v>1890</v>
      </c>
      <c r="F502" t="s">
        <v>2186</v>
      </c>
      <c r="G502" s="9">
        <v>35564</v>
      </c>
      <c r="H502" t="s">
        <v>1696</v>
      </c>
      <c r="I502" s="9">
        <v>35571</v>
      </c>
    </row>
    <row r="503" spans="1:9" x14ac:dyDescent="0.25">
      <c r="A503">
        <v>4</v>
      </c>
      <c r="B503">
        <v>3.87</v>
      </c>
      <c r="C503">
        <v>1.7</v>
      </c>
      <c r="D503">
        <v>15.48</v>
      </c>
      <c r="E503" t="s">
        <v>1929</v>
      </c>
      <c r="F503" t="s">
        <v>2187</v>
      </c>
      <c r="G503" s="9">
        <v>35565</v>
      </c>
      <c r="H503" t="s">
        <v>1696</v>
      </c>
      <c r="I503" s="9">
        <v>35571</v>
      </c>
    </row>
    <row r="504" spans="1:9" x14ac:dyDescent="0.25">
      <c r="A504">
        <v>4</v>
      </c>
      <c r="B504">
        <v>0.51</v>
      </c>
      <c r="C504">
        <v>0.26</v>
      </c>
      <c r="D504">
        <v>2.04</v>
      </c>
      <c r="E504" t="s">
        <v>1929</v>
      </c>
      <c r="F504" t="s">
        <v>2188</v>
      </c>
      <c r="G504" s="9">
        <v>35567</v>
      </c>
      <c r="H504" t="s">
        <v>1696</v>
      </c>
      <c r="I504" s="9">
        <v>35571</v>
      </c>
    </row>
    <row r="505" spans="1:9" x14ac:dyDescent="0.25">
      <c r="A505">
        <v>4</v>
      </c>
      <c r="B505">
        <v>2.52</v>
      </c>
      <c r="C505">
        <v>0.83</v>
      </c>
      <c r="D505">
        <v>10.08</v>
      </c>
      <c r="E505" t="s">
        <v>1718</v>
      </c>
      <c r="F505" t="s">
        <v>2189</v>
      </c>
      <c r="G505" s="9">
        <v>35585</v>
      </c>
      <c r="H505" t="s">
        <v>1696</v>
      </c>
      <c r="I505" s="9">
        <v>35586</v>
      </c>
    </row>
    <row r="506" spans="1:9" x14ac:dyDescent="0.25">
      <c r="A506">
        <v>4</v>
      </c>
      <c r="B506">
        <v>1.83</v>
      </c>
      <c r="C506">
        <v>0.75</v>
      </c>
      <c r="D506">
        <v>7.32</v>
      </c>
      <c r="E506" t="s">
        <v>1718</v>
      </c>
      <c r="F506" t="s">
        <v>2190</v>
      </c>
      <c r="G506" s="9">
        <v>35585</v>
      </c>
      <c r="H506" t="s">
        <v>1696</v>
      </c>
      <c r="I506" s="9">
        <v>35586</v>
      </c>
    </row>
    <row r="507" spans="1:9" x14ac:dyDescent="0.25">
      <c r="A507">
        <v>4</v>
      </c>
      <c r="B507">
        <v>0.72</v>
      </c>
      <c r="C507">
        <v>0.26</v>
      </c>
      <c r="D507">
        <v>2.88</v>
      </c>
      <c r="E507" t="s">
        <v>1764</v>
      </c>
      <c r="F507" t="s">
        <v>2191</v>
      </c>
      <c r="G507" s="9">
        <v>35585</v>
      </c>
      <c r="H507" t="s">
        <v>1696</v>
      </c>
      <c r="I507" s="9">
        <v>35586</v>
      </c>
    </row>
    <row r="508" spans="1:9" x14ac:dyDescent="0.25">
      <c r="A508">
        <v>4</v>
      </c>
      <c r="B508">
        <v>2.17</v>
      </c>
      <c r="C508">
        <v>0.91</v>
      </c>
      <c r="D508">
        <v>8.68</v>
      </c>
      <c r="E508" t="s">
        <v>1806</v>
      </c>
      <c r="F508" t="s">
        <v>2192</v>
      </c>
      <c r="G508" s="9">
        <v>35583</v>
      </c>
      <c r="H508" t="s">
        <v>1696</v>
      </c>
      <c r="I508" s="9">
        <v>35588</v>
      </c>
    </row>
    <row r="509" spans="1:9" x14ac:dyDescent="0.25">
      <c r="A509">
        <v>4</v>
      </c>
      <c r="B509">
        <v>1.65</v>
      </c>
      <c r="C509">
        <v>0.57999999999999996</v>
      </c>
      <c r="D509">
        <v>6.6</v>
      </c>
      <c r="E509" t="s">
        <v>1806</v>
      </c>
      <c r="F509" t="s">
        <v>2193</v>
      </c>
      <c r="G509" s="9">
        <v>35582</v>
      </c>
      <c r="H509" t="s">
        <v>1696</v>
      </c>
      <c r="I509" s="9">
        <v>35588</v>
      </c>
    </row>
    <row r="510" spans="1:9" x14ac:dyDescent="0.25">
      <c r="A510">
        <v>4</v>
      </c>
      <c r="B510">
        <v>0.68</v>
      </c>
      <c r="C510">
        <v>0.25</v>
      </c>
      <c r="D510">
        <v>2.72</v>
      </c>
      <c r="E510" t="s">
        <v>1737</v>
      </c>
      <c r="F510" t="s">
        <v>2194</v>
      </c>
      <c r="G510" s="9">
        <v>35583</v>
      </c>
      <c r="H510" t="s">
        <v>1696</v>
      </c>
      <c r="I510" s="9">
        <v>35588</v>
      </c>
    </row>
    <row r="511" spans="1:9" x14ac:dyDescent="0.25">
      <c r="A511">
        <v>4</v>
      </c>
      <c r="B511">
        <v>2.84</v>
      </c>
      <c r="C511">
        <v>0.91</v>
      </c>
      <c r="D511">
        <v>11.36</v>
      </c>
      <c r="E511" t="s">
        <v>1737</v>
      </c>
      <c r="F511" t="s">
        <v>2149</v>
      </c>
      <c r="G511" s="9">
        <v>35584</v>
      </c>
      <c r="H511" t="s">
        <v>1696</v>
      </c>
      <c r="I511" s="9">
        <v>35588</v>
      </c>
    </row>
    <row r="512" spans="1:9" x14ac:dyDescent="0.25">
      <c r="A512">
        <v>4</v>
      </c>
      <c r="B512">
        <v>3.74</v>
      </c>
      <c r="C512">
        <v>1.31</v>
      </c>
      <c r="D512">
        <v>14.96</v>
      </c>
      <c r="E512" t="s">
        <v>1778</v>
      </c>
      <c r="F512" t="s">
        <v>2195</v>
      </c>
      <c r="G512" s="9">
        <v>35589</v>
      </c>
      <c r="H512" t="s">
        <v>1696</v>
      </c>
      <c r="I512" s="9">
        <v>35593</v>
      </c>
    </row>
    <row r="513" spans="1:9" x14ac:dyDescent="0.25">
      <c r="A513">
        <v>4</v>
      </c>
      <c r="B513">
        <v>1.59</v>
      </c>
      <c r="C513">
        <v>0.59</v>
      </c>
      <c r="D513">
        <v>6.36</v>
      </c>
      <c r="E513" t="s">
        <v>2196</v>
      </c>
      <c r="F513" t="s">
        <v>2197</v>
      </c>
      <c r="G513" s="9">
        <v>35588</v>
      </c>
      <c r="H513" t="s">
        <v>1696</v>
      </c>
      <c r="I513" s="9">
        <v>35595</v>
      </c>
    </row>
    <row r="514" spans="1:9" x14ac:dyDescent="0.25">
      <c r="A514">
        <v>4</v>
      </c>
      <c r="B514">
        <v>1.61</v>
      </c>
      <c r="C514">
        <v>0.74</v>
      </c>
      <c r="D514">
        <v>6.44</v>
      </c>
      <c r="E514" t="s">
        <v>1824</v>
      </c>
      <c r="F514" t="s">
        <v>2198</v>
      </c>
      <c r="G514" s="9">
        <v>35594</v>
      </c>
      <c r="H514" t="s">
        <v>1696</v>
      </c>
      <c r="I514" s="9">
        <v>35595</v>
      </c>
    </row>
    <row r="515" spans="1:9" x14ac:dyDescent="0.25">
      <c r="A515">
        <v>4</v>
      </c>
      <c r="B515">
        <v>1.52</v>
      </c>
      <c r="C515">
        <v>0.62</v>
      </c>
      <c r="D515">
        <v>6.08</v>
      </c>
      <c r="E515" t="s">
        <v>1824</v>
      </c>
      <c r="F515" t="s">
        <v>2199</v>
      </c>
      <c r="G515" s="9">
        <v>35593</v>
      </c>
      <c r="H515" t="s">
        <v>1696</v>
      </c>
      <c r="I515" s="9">
        <v>35595</v>
      </c>
    </row>
    <row r="516" spans="1:9" x14ac:dyDescent="0.25">
      <c r="A516">
        <v>4</v>
      </c>
      <c r="B516">
        <v>1.58</v>
      </c>
      <c r="C516">
        <v>0.54</v>
      </c>
      <c r="D516">
        <v>6.32</v>
      </c>
      <c r="E516" t="s">
        <v>1806</v>
      </c>
      <c r="F516" t="s">
        <v>2200</v>
      </c>
      <c r="G516" s="9">
        <v>35599</v>
      </c>
      <c r="H516" t="s">
        <v>1696</v>
      </c>
      <c r="I516" s="9">
        <v>35603</v>
      </c>
    </row>
    <row r="517" spans="1:9" x14ac:dyDescent="0.25">
      <c r="A517">
        <v>4</v>
      </c>
      <c r="B517">
        <v>0.67</v>
      </c>
      <c r="C517">
        <v>0.24</v>
      </c>
      <c r="D517">
        <v>2.68</v>
      </c>
      <c r="E517" t="s">
        <v>1752</v>
      </c>
      <c r="F517" t="s">
        <v>2201</v>
      </c>
      <c r="G517" s="9">
        <v>35612</v>
      </c>
      <c r="H517" t="s">
        <v>1696</v>
      </c>
      <c r="I517" s="9">
        <v>35616</v>
      </c>
    </row>
    <row r="518" spans="1:9" x14ac:dyDescent="0.25">
      <c r="A518">
        <v>4</v>
      </c>
      <c r="B518">
        <v>0.9</v>
      </c>
      <c r="C518">
        <v>0.38</v>
      </c>
      <c r="D518">
        <v>3.6</v>
      </c>
      <c r="E518" t="s">
        <v>1752</v>
      </c>
      <c r="F518" t="s">
        <v>2153</v>
      </c>
      <c r="G518" s="9">
        <v>35613</v>
      </c>
      <c r="H518" t="s">
        <v>1696</v>
      </c>
      <c r="I518" s="9">
        <v>35616</v>
      </c>
    </row>
    <row r="519" spans="1:9" x14ac:dyDescent="0.25">
      <c r="A519">
        <v>4</v>
      </c>
      <c r="B519">
        <v>1.4</v>
      </c>
      <c r="C519">
        <v>0.52</v>
      </c>
      <c r="D519">
        <v>5.6</v>
      </c>
      <c r="E519" t="s">
        <v>1890</v>
      </c>
      <c r="F519" t="s">
        <v>2202</v>
      </c>
      <c r="G519" s="9">
        <v>35614</v>
      </c>
      <c r="H519" t="s">
        <v>1696</v>
      </c>
      <c r="I519" s="9">
        <v>35621</v>
      </c>
    </row>
    <row r="520" spans="1:9" x14ac:dyDescent="0.25">
      <c r="A520">
        <v>4</v>
      </c>
      <c r="B520">
        <v>2.77</v>
      </c>
      <c r="C520">
        <v>0.89</v>
      </c>
      <c r="D520">
        <v>11.08</v>
      </c>
      <c r="E520" t="s">
        <v>1904</v>
      </c>
      <c r="F520" t="s">
        <v>2130</v>
      </c>
      <c r="G520" s="9">
        <v>35619</v>
      </c>
      <c r="H520" t="s">
        <v>1696</v>
      </c>
      <c r="I520" s="9">
        <v>35621</v>
      </c>
    </row>
    <row r="521" spans="1:9" x14ac:dyDescent="0.25">
      <c r="A521">
        <v>4</v>
      </c>
      <c r="B521">
        <v>1.61</v>
      </c>
      <c r="C521">
        <v>0.74</v>
      </c>
      <c r="D521">
        <v>6.44</v>
      </c>
      <c r="E521" t="s">
        <v>1908</v>
      </c>
      <c r="F521" t="s">
        <v>2203</v>
      </c>
      <c r="G521" s="9">
        <v>35616</v>
      </c>
      <c r="H521" t="s">
        <v>1696</v>
      </c>
      <c r="I521" s="9">
        <v>35621</v>
      </c>
    </row>
    <row r="522" spans="1:9" x14ac:dyDescent="0.25">
      <c r="A522">
        <v>4</v>
      </c>
      <c r="B522">
        <v>3.47</v>
      </c>
      <c r="C522">
        <v>1.39</v>
      </c>
      <c r="D522">
        <v>13.88</v>
      </c>
      <c r="E522" t="s">
        <v>1812</v>
      </c>
      <c r="F522" t="s">
        <v>2204</v>
      </c>
      <c r="G522" s="9">
        <v>35624</v>
      </c>
      <c r="H522" t="s">
        <v>1696</v>
      </c>
      <c r="I522" s="9">
        <v>35625</v>
      </c>
    </row>
    <row r="523" spans="1:9" x14ac:dyDescent="0.25">
      <c r="A523">
        <v>4</v>
      </c>
      <c r="B523">
        <v>0.56999999999999995</v>
      </c>
      <c r="C523">
        <v>0.25</v>
      </c>
      <c r="D523">
        <v>2.2799999999999998</v>
      </c>
      <c r="E523" t="s">
        <v>1812</v>
      </c>
      <c r="F523" t="s">
        <v>2205</v>
      </c>
      <c r="G523" s="9">
        <v>35621</v>
      </c>
      <c r="H523" t="s">
        <v>1696</v>
      </c>
      <c r="I523" s="9">
        <v>35625</v>
      </c>
    </row>
    <row r="524" spans="1:9" x14ac:dyDescent="0.25">
      <c r="A524">
        <v>4</v>
      </c>
      <c r="B524">
        <v>0.95</v>
      </c>
      <c r="C524">
        <v>0.35</v>
      </c>
      <c r="D524">
        <v>3.8</v>
      </c>
      <c r="E524" t="s">
        <v>1812</v>
      </c>
      <c r="F524" t="s">
        <v>2137</v>
      </c>
      <c r="G524" s="9">
        <v>35620</v>
      </c>
      <c r="H524" t="s">
        <v>1696</v>
      </c>
      <c r="I524" s="9">
        <v>35625</v>
      </c>
    </row>
    <row r="525" spans="1:9" x14ac:dyDescent="0.25">
      <c r="A525">
        <v>4</v>
      </c>
      <c r="B525">
        <v>3.85</v>
      </c>
      <c r="C525">
        <v>1.58</v>
      </c>
      <c r="D525">
        <v>15.4</v>
      </c>
      <c r="E525" t="s">
        <v>1815</v>
      </c>
      <c r="F525" t="s">
        <v>2206</v>
      </c>
      <c r="G525" s="9">
        <v>35623</v>
      </c>
      <c r="H525" t="s">
        <v>1696</v>
      </c>
      <c r="I525" s="9">
        <v>35625</v>
      </c>
    </row>
    <row r="526" spans="1:9" x14ac:dyDescent="0.25">
      <c r="A526">
        <v>4</v>
      </c>
      <c r="B526">
        <v>0.7</v>
      </c>
      <c r="C526">
        <v>0.34</v>
      </c>
      <c r="D526">
        <v>2.8</v>
      </c>
      <c r="E526" t="s">
        <v>1799</v>
      </c>
      <c r="F526" t="s">
        <v>2207</v>
      </c>
      <c r="G526" s="9">
        <v>35624</v>
      </c>
      <c r="H526" t="s">
        <v>1696</v>
      </c>
      <c r="I526" s="9">
        <v>35631</v>
      </c>
    </row>
    <row r="527" spans="1:9" x14ac:dyDescent="0.25">
      <c r="A527">
        <v>4</v>
      </c>
      <c r="B527">
        <v>1.91</v>
      </c>
      <c r="C527">
        <v>0.56999999999999995</v>
      </c>
      <c r="D527">
        <v>7.64</v>
      </c>
      <c r="E527" t="s">
        <v>1799</v>
      </c>
      <c r="F527" t="s">
        <v>1921</v>
      </c>
      <c r="G527" s="9">
        <v>35630</v>
      </c>
      <c r="H527" t="s">
        <v>1696</v>
      </c>
      <c r="I527" s="9">
        <v>35631</v>
      </c>
    </row>
    <row r="528" spans="1:9" x14ac:dyDescent="0.25">
      <c r="A528">
        <v>4</v>
      </c>
      <c r="B528">
        <v>3.51</v>
      </c>
      <c r="C528">
        <v>1.65</v>
      </c>
      <c r="D528">
        <v>14.04</v>
      </c>
      <c r="E528" t="s">
        <v>1709</v>
      </c>
      <c r="F528" t="s">
        <v>2208</v>
      </c>
      <c r="G528" s="9">
        <v>35636</v>
      </c>
      <c r="H528" t="s">
        <v>1696</v>
      </c>
      <c r="I528" s="9">
        <v>35643</v>
      </c>
    </row>
    <row r="529" spans="1:9" x14ac:dyDescent="0.25">
      <c r="A529">
        <v>4</v>
      </c>
      <c r="B529">
        <v>2.59</v>
      </c>
      <c r="C529">
        <v>1.01</v>
      </c>
      <c r="D529">
        <v>10.36</v>
      </c>
      <c r="E529" t="s">
        <v>1709</v>
      </c>
      <c r="F529" t="s">
        <v>2209</v>
      </c>
      <c r="G529" s="9">
        <v>35639</v>
      </c>
      <c r="H529" t="s">
        <v>1696</v>
      </c>
      <c r="I529" s="9">
        <v>35643</v>
      </c>
    </row>
    <row r="530" spans="1:9" x14ac:dyDescent="0.25">
      <c r="A530">
        <v>4</v>
      </c>
      <c r="B530">
        <v>0.56000000000000005</v>
      </c>
      <c r="C530">
        <v>0.2</v>
      </c>
      <c r="D530">
        <v>2.2400000000000002</v>
      </c>
      <c r="E530" t="s">
        <v>1709</v>
      </c>
      <c r="F530" t="s">
        <v>1866</v>
      </c>
      <c r="G530" s="9">
        <v>35640</v>
      </c>
      <c r="H530" t="s">
        <v>1696</v>
      </c>
      <c r="I530" s="9">
        <v>35643</v>
      </c>
    </row>
    <row r="531" spans="1:9" x14ac:dyDescent="0.25">
      <c r="A531">
        <v>4</v>
      </c>
      <c r="B531">
        <v>3.45</v>
      </c>
      <c r="C531">
        <v>1.24</v>
      </c>
      <c r="D531">
        <v>13.8</v>
      </c>
      <c r="E531" t="s">
        <v>1706</v>
      </c>
      <c r="F531" t="s">
        <v>2210</v>
      </c>
      <c r="G531" s="9">
        <v>35638</v>
      </c>
      <c r="H531" t="s">
        <v>1696</v>
      </c>
      <c r="I531" s="9">
        <v>35643</v>
      </c>
    </row>
    <row r="532" spans="1:9" x14ac:dyDescent="0.25">
      <c r="A532">
        <v>4</v>
      </c>
      <c r="B532">
        <v>1.5</v>
      </c>
      <c r="C532">
        <v>0.45</v>
      </c>
      <c r="D532">
        <v>6</v>
      </c>
      <c r="E532" t="s">
        <v>1725</v>
      </c>
      <c r="F532" t="s">
        <v>2211</v>
      </c>
      <c r="G532" s="9">
        <v>35643</v>
      </c>
      <c r="H532" t="s">
        <v>1696</v>
      </c>
      <c r="I532" s="9">
        <v>35646</v>
      </c>
    </row>
    <row r="533" spans="1:9" x14ac:dyDescent="0.25">
      <c r="A533">
        <v>4</v>
      </c>
      <c r="B533">
        <v>3.11</v>
      </c>
      <c r="C533">
        <v>1.0900000000000001</v>
      </c>
      <c r="D533">
        <v>12.44</v>
      </c>
      <c r="E533" t="s">
        <v>1730</v>
      </c>
      <c r="F533" t="s">
        <v>2212</v>
      </c>
      <c r="G533" s="9">
        <v>35645</v>
      </c>
      <c r="H533" t="s">
        <v>1696</v>
      </c>
      <c r="I533" s="9">
        <v>35646</v>
      </c>
    </row>
    <row r="534" spans="1:9" x14ac:dyDescent="0.25">
      <c r="A534">
        <v>4</v>
      </c>
      <c r="B534">
        <v>2.82</v>
      </c>
      <c r="C534">
        <v>0.87</v>
      </c>
      <c r="D534">
        <v>11.28</v>
      </c>
      <c r="E534" t="s">
        <v>1730</v>
      </c>
      <c r="F534" t="s">
        <v>2164</v>
      </c>
      <c r="G534" s="9">
        <v>35643</v>
      </c>
      <c r="H534" t="s">
        <v>1696</v>
      </c>
      <c r="I534" s="9">
        <v>35646</v>
      </c>
    </row>
    <row r="535" spans="1:9" x14ac:dyDescent="0.25">
      <c r="A535">
        <v>4</v>
      </c>
      <c r="B535">
        <v>1.36</v>
      </c>
      <c r="C535">
        <v>0.56999999999999995</v>
      </c>
      <c r="D535">
        <v>5.44</v>
      </c>
      <c r="E535" t="s">
        <v>1748</v>
      </c>
      <c r="F535" t="s">
        <v>2213</v>
      </c>
      <c r="G535" s="9">
        <v>35654</v>
      </c>
      <c r="H535" t="s">
        <v>1696</v>
      </c>
      <c r="I535" s="9">
        <v>35657</v>
      </c>
    </row>
    <row r="536" spans="1:9" x14ac:dyDescent="0.25">
      <c r="A536">
        <v>4</v>
      </c>
      <c r="B536">
        <v>3.45</v>
      </c>
      <c r="C536">
        <v>1.24</v>
      </c>
      <c r="D536">
        <v>13.8</v>
      </c>
      <c r="E536" t="s">
        <v>1748</v>
      </c>
      <c r="F536" t="s">
        <v>2210</v>
      </c>
      <c r="G536" s="9">
        <v>35652</v>
      </c>
      <c r="H536" t="s">
        <v>1696</v>
      </c>
      <c r="I536" s="9">
        <v>35657</v>
      </c>
    </row>
    <row r="537" spans="1:9" x14ac:dyDescent="0.25">
      <c r="A537">
        <v>4</v>
      </c>
      <c r="B537">
        <v>1.5</v>
      </c>
      <c r="C537">
        <v>0.5</v>
      </c>
      <c r="D537">
        <v>6</v>
      </c>
      <c r="E537" t="s">
        <v>1748</v>
      </c>
      <c r="F537" t="s">
        <v>2214</v>
      </c>
      <c r="G537" s="9">
        <v>35654</v>
      </c>
      <c r="H537" t="s">
        <v>1696</v>
      </c>
      <c r="I537" s="9">
        <v>35657</v>
      </c>
    </row>
    <row r="538" spans="1:9" x14ac:dyDescent="0.25">
      <c r="A538">
        <v>4</v>
      </c>
      <c r="B538">
        <v>2.82</v>
      </c>
      <c r="C538">
        <v>0.87</v>
      </c>
      <c r="D538">
        <v>11.28</v>
      </c>
      <c r="E538" t="s">
        <v>1718</v>
      </c>
      <c r="F538" t="s">
        <v>2164</v>
      </c>
      <c r="G538" s="9">
        <v>35654</v>
      </c>
      <c r="H538" t="s">
        <v>1696</v>
      </c>
      <c r="I538" s="9">
        <v>35657</v>
      </c>
    </row>
    <row r="539" spans="1:9" x14ac:dyDescent="0.25">
      <c r="A539">
        <v>4</v>
      </c>
      <c r="B539">
        <v>2.63</v>
      </c>
      <c r="C539">
        <v>0.89</v>
      </c>
      <c r="D539">
        <v>10.52</v>
      </c>
      <c r="E539" t="s">
        <v>1771</v>
      </c>
      <c r="F539" t="s">
        <v>2215</v>
      </c>
      <c r="G539" s="9">
        <v>35670</v>
      </c>
      <c r="H539" t="s">
        <v>1696</v>
      </c>
      <c r="I539" s="9">
        <v>35672</v>
      </c>
    </row>
    <row r="540" spans="1:9" x14ac:dyDescent="0.25">
      <c r="A540">
        <v>4</v>
      </c>
      <c r="B540">
        <v>1.48</v>
      </c>
      <c r="C540">
        <v>0.46</v>
      </c>
      <c r="D540">
        <v>5.92</v>
      </c>
      <c r="E540" t="s">
        <v>1771</v>
      </c>
      <c r="F540" t="s">
        <v>2216</v>
      </c>
      <c r="G540" s="9">
        <v>35665</v>
      </c>
      <c r="H540" t="s">
        <v>1696</v>
      </c>
      <c r="I540" s="9">
        <v>35672</v>
      </c>
    </row>
    <row r="541" spans="1:9" x14ac:dyDescent="0.25">
      <c r="A541">
        <v>4</v>
      </c>
      <c r="B541">
        <v>1.55</v>
      </c>
      <c r="C541">
        <v>0.56000000000000005</v>
      </c>
      <c r="D541">
        <v>6.2</v>
      </c>
      <c r="E541" t="s">
        <v>1767</v>
      </c>
      <c r="F541" t="s">
        <v>2217</v>
      </c>
      <c r="G541" s="9">
        <v>35668</v>
      </c>
      <c r="H541" t="s">
        <v>1696</v>
      </c>
      <c r="I541" s="9">
        <v>35672</v>
      </c>
    </row>
    <row r="542" spans="1:9" x14ac:dyDescent="0.25">
      <c r="A542">
        <v>4</v>
      </c>
      <c r="B542">
        <v>0.7</v>
      </c>
      <c r="C542">
        <v>0.26</v>
      </c>
      <c r="D542">
        <v>2.8</v>
      </c>
      <c r="E542" t="s">
        <v>1774</v>
      </c>
      <c r="F542" t="s">
        <v>2218</v>
      </c>
      <c r="G542" s="9">
        <v>35666</v>
      </c>
      <c r="H542" t="s">
        <v>1696</v>
      </c>
      <c r="I542" s="9">
        <v>35672</v>
      </c>
    </row>
    <row r="543" spans="1:9" x14ac:dyDescent="0.25">
      <c r="A543">
        <v>4</v>
      </c>
      <c r="B543">
        <v>1.64</v>
      </c>
      <c r="C543">
        <v>0.67</v>
      </c>
      <c r="D543">
        <v>6.56</v>
      </c>
      <c r="E543" t="s">
        <v>1774</v>
      </c>
      <c r="F543" t="s">
        <v>2219</v>
      </c>
      <c r="G543" s="9">
        <v>35670</v>
      </c>
      <c r="H543" t="s">
        <v>1696</v>
      </c>
      <c r="I543" s="9">
        <v>35672</v>
      </c>
    </row>
    <row r="544" spans="1:9" x14ac:dyDescent="0.25">
      <c r="A544">
        <v>4</v>
      </c>
      <c r="B544">
        <v>2.35</v>
      </c>
      <c r="C544">
        <v>1.18</v>
      </c>
      <c r="D544">
        <v>9.4</v>
      </c>
      <c r="E544" t="s">
        <v>1864</v>
      </c>
      <c r="F544" t="s">
        <v>2220</v>
      </c>
      <c r="G544" s="9">
        <v>35672</v>
      </c>
      <c r="H544" t="s">
        <v>1696</v>
      </c>
      <c r="I544" s="9">
        <v>35679</v>
      </c>
    </row>
    <row r="545" spans="1:9" x14ac:dyDescent="0.25">
      <c r="A545">
        <v>4</v>
      </c>
      <c r="B545">
        <v>3.74</v>
      </c>
      <c r="C545">
        <v>1.76</v>
      </c>
      <c r="D545">
        <v>14.96</v>
      </c>
      <c r="E545" t="s">
        <v>1864</v>
      </c>
      <c r="F545" t="s">
        <v>2221</v>
      </c>
      <c r="G545" s="9">
        <v>35674</v>
      </c>
      <c r="H545" t="s">
        <v>1696</v>
      </c>
      <c r="I545" s="9">
        <v>35679</v>
      </c>
    </row>
    <row r="546" spans="1:9" x14ac:dyDescent="0.25">
      <c r="A546">
        <v>4</v>
      </c>
      <c r="B546">
        <v>1.1399999999999999</v>
      </c>
      <c r="C546">
        <v>0.49</v>
      </c>
      <c r="D546">
        <v>4.5599999999999996</v>
      </c>
      <c r="E546" t="s">
        <v>1791</v>
      </c>
      <c r="F546" t="s">
        <v>2222</v>
      </c>
      <c r="G546" s="9">
        <v>35677</v>
      </c>
      <c r="H546" t="s">
        <v>1696</v>
      </c>
      <c r="I546" s="9">
        <v>35681</v>
      </c>
    </row>
    <row r="547" spans="1:9" x14ac:dyDescent="0.25">
      <c r="A547">
        <v>4</v>
      </c>
      <c r="B547">
        <v>1.47</v>
      </c>
      <c r="C547">
        <v>0.44</v>
      </c>
      <c r="D547">
        <v>5.88</v>
      </c>
      <c r="E547" t="s">
        <v>1791</v>
      </c>
      <c r="F547" t="s">
        <v>2223</v>
      </c>
      <c r="G547" s="9">
        <v>35674</v>
      </c>
      <c r="H547" t="s">
        <v>1696</v>
      </c>
      <c r="I547" s="9">
        <v>35681</v>
      </c>
    </row>
    <row r="548" spans="1:9" x14ac:dyDescent="0.25">
      <c r="A548">
        <v>4</v>
      </c>
      <c r="B548">
        <v>0.95</v>
      </c>
      <c r="C548">
        <v>0.35</v>
      </c>
      <c r="D548">
        <v>3.8</v>
      </c>
      <c r="E548" t="s">
        <v>1791</v>
      </c>
      <c r="F548" t="s">
        <v>2137</v>
      </c>
      <c r="G548" s="9">
        <v>35676</v>
      </c>
      <c r="H548" t="s">
        <v>1696</v>
      </c>
      <c r="I548" s="9">
        <v>35681</v>
      </c>
    </row>
    <row r="549" spans="1:9" x14ac:dyDescent="0.25">
      <c r="A549">
        <v>4</v>
      </c>
      <c r="B549">
        <v>0.6</v>
      </c>
      <c r="C549">
        <v>0.26</v>
      </c>
      <c r="D549">
        <v>2.4</v>
      </c>
      <c r="E549" t="s">
        <v>1750</v>
      </c>
      <c r="F549" t="s">
        <v>2224</v>
      </c>
      <c r="G549" s="9">
        <v>35680</v>
      </c>
      <c r="H549" t="s">
        <v>1696</v>
      </c>
      <c r="I549" s="9">
        <v>35682</v>
      </c>
    </row>
    <row r="550" spans="1:9" x14ac:dyDescent="0.25">
      <c r="A550">
        <v>4</v>
      </c>
      <c r="B550">
        <v>1.68</v>
      </c>
      <c r="C550">
        <v>0.76</v>
      </c>
      <c r="D550">
        <v>6.72</v>
      </c>
      <c r="E550" t="s">
        <v>1752</v>
      </c>
      <c r="F550" t="s">
        <v>1961</v>
      </c>
      <c r="G550" s="9">
        <v>35675</v>
      </c>
      <c r="H550" t="s">
        <v>1696</v>
      </c>
      <c r="I550" s="9">
        <v>35682</v>
      </c>
    </row>
    <row r="551" spans="1:9" x14ac:dyDescent="0.25">
      <c r="A551">
        <v>4</v>
      </c>
      <c r="B551">
        <v>0.7</v>
      </c>
      <c r="C551">
        <v>0.28999999999999998</v>
      </c>
      <c r="D551">
        <v>2.8</v>
      </c>
      <c r="E551" t="s">
        <v>1752</v>
      </c>
      <c r="F551" t="s">
        <v>2225</v>
      </c>
      <c r="G551" s="9">
        <v>35681</v>
      </c>
      <c r="H551" t="s">
        <v>1696</v>
      </c>
      <c r="I551" s="9">
        <v>35682</v>
      </c>
    </row>
    <row r="552" spans="1:9" x14ac:dyDescent="0.25">
      <c r="A552">
        <v>4</v>
      </c>
      <c r="B552">
        <v>2.78</v>
      </c>
      <c r="C552">
        <v>1</v>
      </c>
      <c r="D552">
        <v>11.12</v>
      </c>
      <c r="E552" t="s">
        <v>1824</v>
      </c>
      <c r="F552" t="s">
        <v>2226</v>
      </c>
      <c r="G552" s="9">
        <v>35677</v>
      </c>
      <c r="H552" t="s">
        <v>1696</v>
      </c>
      <c r="I552" s="9">
        <v>35682</v>
      </c>
    </row>
    <row r="553" spans="1:9" x14ac:dyDescent="0.25">
      <c r="A553">
        <v>4</v>
      </c>
      <c r="B553">
        <v>1.27</v>
      </c>
      <c r="C553">
        <v>0.44</v>
      </c>
      <c r="D553">
        <v>5.08</v>
      </c>
      <c r="E553" t="s">
        <v>1802</v>
      </c>
      <c r="F553" t="s">
        <v>1847</v>
      </c>
      <c r="G553" s="9">
        <v>35687</v>
      </c>
      <c r="H553" t="s">
        <v>1696</v>
      </c>
      <c r="I553" s="9">
        <v>35692</v>
      </c>
    </row>
    <row r="554" spans="1:9" x14ac:dyDescent="0.25">
      <c r="A554">
        <v>4</v>
      </c>
      <c r="B554">
        <v>1.37</v>
      </c>
      <c r="C554">
        <v>0.67</v>
      </c>
      <c r="D554">
        <v>5.48</v>
      </c>
      <c r="E554" t="s">
        <v>1725</v>
      </c>
      <c r="F554" t="s">
        <v>1909</v>
      </c>
      <c r="G554" s="9">
        <v>35688</v>
      </c>
      <c r="H554" t="s">
        <v>1696</v>
      </c>
      <c r="I554" s="9">
        <v>35692</v>
      </c>
    </row>
    <row r="555" spans="1:9" x14ac:dyDescent="0.25">
      <c r="A555">
        <v>4</v>
      </c>
      <c r="B555">
        <v>1.55</v>
      </c>
      <c r="C555">
        <v>0.76</v>
      </c>
      <c r="D555">
        <v>6.2</v>
      </c>
      <c r="E555" t="s">
        <v>1799</v>
      </c>
      <c r="F555" t="s">
        <v>2227</v>
      </c>
      <c r="G555" s="9">
        <v>35713</v>
      </c>
      <c r="H555" t="s">
        <v>1696</v>
      </c>
      <c r="I555" s="9">
        <v>35716</v>
      </c>
    </row>
    <row r="556" spans="1:9" x14ac:dyDescent="0.25">
      <c r="A556">
        <v>4</v>
      </c>
      <c r="B556">
        <v>1.82</v>
      </c>
      <c r="C556">
        <v>0.8</v>
      </c>
      <c r="D556">
        <v>7.28</v>
      </c>
      <c r="E556" t="s">
        <v>2228</v>
      </c>
      <c r="F556" t="s">
        <v>1917</v>
      </c>
      <c r="G556" s="9">
        <v>35720</v>
      </c>
      <c r="H556" t="s">
        <v>1696</v>
      </c>
      <c r="I556" s="9">
        <v>35722</v>
      </c>
    </row>
    <row r="557" spans="1:9" x14ac:dyDescent="0.25">
      <c r="A557">
        <v>4</v>
      </c>
      <c r="B557">
        <v>1.73</v>
      </c>
      <c r="C557">
        <v>0.61</v>
      </c>
      <c r="D557">
        <v>6.92</v>
      </c>
      <c r="E557" t="s">
        <v>1964</v>
      </c>
      <c r="F557" t="s">
        <v>1858</v>
      </c>
      <c r="G557" s="9">
        <v>35715</v>
      </c>
      <c r="H557" t="s">
        <v>1696</v>
      </c>
      <c r="I557" s="9">
        <v>35722</v>
      </c>
    </row>
    <row r="558" spans="1:9" x14ac:dyDescent="0.25">
      <c r="A558">
        <v>4</v>
      </c>
      <c r="B558">
        <v>1.49</v>
      </c>
      <c r="C558">
        <v>0.46</v>
      </c>
      <c r="D558">
        <v>5.96</v>
      </c>
      <c r="E558" t="s">
        <v>1964</v>
      </c>
      <c r="F558" t="s">
        <v>2229</v>
      </c>
      <c r="G558" s="9">
        <v>35715</v>
      </c>
      <c r="H558" t="s">
        <v>1696</v>
      </c>
      <c r="I558" s="9">
        <v>35722</v>
      </c>
    </row>
    <row r="559" spans="1:9" x14ac:dyDescent="0.25">
      <c r="A559">
        <v>4</v>
      </c>
      <c r="B559">
        <v>0.79</v>
      </c>
      <c r="C559">
        <v>0.3</v>
      </c>
      <c r="D559">
        <v>3.16</v>
      </c>
      <c r="E559" t="s">
        <v>1964</v>
      </c>
      <c r="F559" t="s">
        <v>2230</v>
      </c>
      <c r="G559" s="9">
        <v>35717</v>
      </c>
      <c r="H559" t="s">
        <v>1696</v>
      </c>
      <c r="I559" s="9">
        <v>35722</v>
      </c>
    </row>
    <row r="560" spans="1:9" x14ac:dyDescent="0.25">
      <c r="A560">
        <v>4</v>
      </c>
      <c r="B560">
        <v>2.2599999999999998</v>
      </c>
      <c r="C560">
        <v>0.75</v>
      </c>
      <c r="D560">
        <v>9.0399999999999991</v>
      </c>
      <c r="E560" t="s">
        <v>2228</v>
      </c>
      <c r="F560" t="s">
        <v>2231</v>
      </c>
      <c r="G560" s="9">
        <v>35721</v>
      </c>
      <c r="H560" t="s">
        <v>1696</v>
      </c>
      <c r="I560" s="9">
        <v>35722</v>
      </c>
    </row>
    <row r="561" spans="1:9" x14ac:dyDescent="0.25">
      <c r="A561">
        <v>4</v>
      </c>
      <c r="B561">
        <v>2.5299999999999998</v>
      </c>
      <c r="C561">
        <v>0.99</v>
      </c>
      <c r="D561">
        <v>10.119999999999999</v>
      </c>
      <c r="E561" t="s">
        <v>1694</v>
      </c>
      <c r="F561" t="s">
        <v>2129</v>
      </c>
      <c r="G561" s="9">
        <v>35716</v>
      </c>
      <c r="H561" t="s">
        <v>1696</v>
      </c>
      <c r="I561" s="9">
        <v>35722</v>
      </c>
    </row>
    <row r="562" spans="1:9" x14ac:dyDescent="0.25">
      <c r="A562">
        <v>4</v>
      </c>
      <c r="B562">
        <v>2.56</v>
      </c>
      <c r="C562">
        <v>1.18</v>
      </c>
      <c r="D562">
        <v>10.24</v>
      </c>
      <c r="E562" t="s">
        <v>1940</v>
      </c>
      <c r="F562" t="s">
        <v>2232</v>
      </c>
      <c r="G562" s="9">
        <v>35717</v>
      </c>
      <c r="H562" t="s">
        <v>1696</v>
      </c>
      <c r="I562" s="9">
        <v>35722</v>
      </c>
    </row>
    <row r="563" spans="1:9" x14ac:dyDescent="0.25">
      <c r="A563">
        <v>4</v>
      </c>
      <c r="B563">
        <v>2.74</v>
      </c>
      <c r="C563">
        <v>1.26</v>
      </c>
      <c r="D563">
        <v>10.96</v>
      </c>
      <c r="E563" t="s">
        <v>1752</v>
      </c>
      <c r="F563" t="s">
        <v>2233</v>
      </c>
      <c r="G563" s="9">
        <v>35721</v>
      </c>
      <c r="H563" t="s">
        <v>1696</v>
      </c>
      <c r="I563" s="9">
        <v>35723</v>
      </c>
    </row>
    <row r="564" spans="1:9" x14ac:dyDescent="0.25">
      <c r="A564">
        <v>4</v>
      </c>
      <c r="B564">
        <v>2.85</v>
      </c>
      <c r="C564">
        <v>1.23</v>
      </c>
      <c r="D564">
        <v>11.4</v>
      </c>
      <c r="E564" t="s">
        <v>1752</v>
      </c>
      <c r="F564" t="s">
        <v>2234</v>
      </c>
      <c r="G564" s="9">
        <v>35716</v>
      </c>
      <c r="H564" t="s">
        <v>1696</v>
      </c>
      <c r="I564" s="9">
        <v>35723</v>
      </c>
    </row>
    <row r="565" spans="1:9" x14ac:dyDescent="0.25">
      <c r="A565">
        <v>4</v>
      </c>
      <c r="B565">
        <v>0.69</v>
      </c>
      <c r="C565">
        <v>0.27</v>
      </c>
      <c r="D565">
        <v>2.76</v>
      </c>
      <c r="E565" t="s">
        <v>1944</v>
      </c>
      <c r="F565" t="s">
        <v>1698</v>
      </c>
      <c r="G565" s="9">
        <v>35722</v>
      </c>
      <c r="H565" t="s">
        <v>1696</v>
      </c>
      <c r="I565" s="9">
        <v>35725</v>
      </c>
    </row>
    <row r="566" spans="1:9" x14ac:dyDescent="0.25">
      <c r="A566">
        <v>4</v>
      </c>
      <c r="B566">
        <v>2.96</v>
      </c>
      <c r="C566">
        <v>1.01</v>
      </c>
      <c r="D566">
        <v>11.84</v>
      </c>
      <c r="E566" t="s">
        <v>1737</v>
      </c>
      <c r="F566" t="s">
        <v>2235</v>
      </c>
      <c r="G566" s="9">
        <v>35733</v>
      </c>
      <c r="H566" t="s">
        <v>1696</v>
      </c>
      <c r="I566" s="9">
        <v>35736</v>
      </c>
    </row>
    <row r="567" spans="1:9" x14ac:dyDescent="0.25">
      <c r="A567">
        <v>4</v>
      </c>
      <c r="B567">
        <v>3.95</v>
      </c>
      <c r="C567">
        <v>1.78</v>
      </c>
      <c r="D567">
        <v>15.8</v>
      </c>
      <c r="E567" t="s">
        <v>1737</v>
      </c>
      <c r="F567" t="s">
        <v>2236</v>
      </c>
      <c r="G567" s="9">
        <v>35732</v>
      </c>
      <c r="H567" t="s">
        <v>1696</v>
      </c>
      <c r="I567" s="9">
        <v>35736</v>
      </c>
    </row>
    <row r="568" spans="1:9" x14ac:dyDescent="0.25">
      <c r="A568">
        <v>4</v>
      </c>
      <c r="B568">
        <v>0.76</v>
      </c>
      <c r="C568">
        <v>0.27</v>
      </c>
      <c r="D568">
        <v>3.04</v>
      </c>
      <c r="E568" t="s">
        <v>1740</v>
      </c>
      <c r="F568" t="s">
        <v>2098</v>
      </c>
      <c r="G568" s="9">
        <v>35735</v>
      </c>
      <c r="H568" t="s">
        <v>1696</v>
      </c>
      <c r="I568" s="9">
        <v>35736</v>
      </c>
    </row>
    <row r="569" spans="1:9" x14ac:dyDescent="0.25">
      <c r="A569">
        <v>4</v>
      </c>
      <c r="B569">
        <v>2.65</v>
      </c>
      <c r="C569">
        <v>1.01</v>
      </c>
      <c r="D569">
        <v>10.6</v>
      </c>
      <c r="E569" t="s">
        <v>1946</v>
      </c>
      <c r="F569" t="s">
        <v>1801</v>
      </c>
      <c r="G569" s="9">
        <v>35742</v>
      </c>
      <c r="H569" t="s">
        <v>1696</v>
      </c>
      <c r="I569" s="9">
        <v>35747</v>
      </c>
    </row>
    <row r="570" spans="1:9" x14ac:dyDescent="0.25">
      <c r="A570">
        <v>4</v>
      </c>
      <c r="B570">
        <v>2.17</v>
      </c>
      <c r="C570">
        <v>1.06</v>
      </c>
      <c r="D570">
        <v>8.68</v>
      </c>
      <c r="E570" t="s">
        <v>1946</v>
      </c>
      <c r="F570" t="s">
        <v>2237</v>
      </c>
      <c r="G570" s="9">
        <v>35744</v>
      </c>
      <c r="H570" t="s">
        <v>1696</v>
      </c>
      <c r="I570" s="9">
        <v>35747</v>
      </c>
    </row>
    <row r="571" spans="1:9" x14ac:dyDescent="0.25">
      <c r="A571">
        <v>4</v>
      </c>
      <c r="B571">
        <v>1.68</v>
      </c>
      <c r="C571">
        <v>0.82</v>
      </c>
      <c r="D571">
        <v>6.72</v>
      </c>
      <c r="E571" t="s">
        <v>1946</v>
      </c>
      <c r="F571" t="s">
        <v>2238</v>
      </c>
      <c r="G571" s="9">
        <v>35745</v>
      </c>
      <c r="H571" t="s">
        <v>1696</v>
      </c>
      <c r="I571" s="9">
        <v>35747</v>
      </c>
    </row>
    <row r="572" spans="1:9" x14ac:dyDescent="0.25">
      <c r="A572">
        <v>4</v>
      </c>
      <c r="B572">
        <v>3.76</v>
      </c>
      <c r="C572">
        <v>1.58</v>
      </c>
      <c r="D572">
        <v>15.04</v>
      </c>
      <c r="E572" t="s">
        <v>1949</v>
      </c>
      <c r="F572" t="s">
        <v>2239</v>
      </c>
      <c r="G572" s="9">
        <v>35745</v>
      </c>
      <c r="H572" t="s">
        <v>1696</v>
      </c>
      <c r="I572" s="9">
        <v>35747</v>
      </c>
    </row>
    <row r="573" spans="1:9" x14ac:dyDescent="0.25">
      <c r="A573">
        <v>4</v>
      </c>
      <c r="B573">
        <v>1.37</v>
      </c>
      <c r="C573">
        <v>0.55000000000000004</v>
      </c>
      <c r="D573">
        <v>5.48</v>
      </c>
      <c r="E573" t="s">
        <v>1706</v>
      </c>
      <c r="F573" t="s">
        <v>1779</v>
      </c>
      <c r="G573" s="9">
        <v>35759</v>
      </c>
      <c r="H573" t="s">
        <v>1696</v>
      </c>
      <c r="I573" s="9">
        <v>35766</v>
      </c>
    </row>
    <row r="574" spans="1:9" x14ac:dyDescent="0.25">
      <c r="A574">
        <v>4</v>
      </c>
      <c r="B574">
        <v>2.91</v>
      </c>
      <c r="C574">
        <v>1.25</v>
      </c>
      <c r="D574">
        <v>11.64</v>
      </c>
      <c r="E574" t="s">
        <v>1748</v>
      </c>
      <c r="F574" t="s">
        <v>1716</v>
      </c>
      <c r="G574" s="9">
        <v>35762</v>
      </c>
      <c r="H574" t="s">
        <v>1696</v>
      </c>
      <c r="I574" s="9">
        <v>35766</v>
      </c>
    </row>
    <row r="575" spans="1:9" x14ac:dyDescent="0.25">
      <c r="A575">
        <v>4</v>
      </c>
      <c r="B575">
        <v>2.34</v>
      </c>
      <c r="C575">
        <v>0.98</v>
      </c>
      <c r="D575">
        <v>9.36</v>
      </c>
      <c r="E575" t="s">
        <v>1750</v>
      </c>
      <c r="F575" t="s">
        <v>2240</v>
      </c>
      <c r="G575" s="9">
        <v>35765</v>
      </c>
      <c r="H575" t="s">
        <v>1696</v>
      </c>
      <c r="I575" s="9">
        <v>35766</v>
      </c>
    </row>
    <row r="576" spans="1:9" x14ac:dyDescent="0.25">
      <c r="A576">
        <v>4</v>
      </c>
      <c r="B576">
        <v>2.89</v>
      </c>
      <c r="C576">
        <v>1.39</v>
      </c>
      <c r="D576">
        <v>11.56</v>
      </c>
      <c r="E576" t="s">
        <v>1750</v>
      </c>
      <c r="F576" t="s">
        <v>1789</v>
      </c>
      <c r="G576" s="9">
        <v>35764</v>
      </c>
      <c r="H576" t="s">
        <v>1696</v>
      </c>
      <c r="I576" s="9">
        <v>35766</v>
      </c>
    </row>
    <row r="577" spans="1:9" x14ac:dyDescent="0.25">
      <c r="A577">
        <v>4</v>
      </c>
      <c r="B577">
        <v>1.83</v>
      </c>
      <c r="C577">
        <v>0.79</v>
      </c>
      <c r="D577">
        <v>7.32</v>
      </c>
      <c r="E577" t="s">
        <v>1793</v>
      </c>
      <c r="F577" t="s">
        <v>2241</v>
      </c>
      <c r="G577" s="9">
        <v>35765</v>
      </c>
      <c r="H577" t="s">
        <v>1696</v>
      </c>
      <c r="I577" s="9">
        <v>35768</v>
      </c>
    </row>
    <row r="578" spans="1:9" x14ac:dyDescent="0.25">
      <c r="A578">
        <v>4</v>
      </c>
      <c r="B578">
        <v>2.34</v>
      </c>
      <c r="C578">
        <v>0.94</v>
      </c>
      <c r="D578">
        <v>9.36</v>
      </c>
      <c r="E578" t="s">
        <v>1740</v>
      </c>
      <c r="F578" t="s">
        <v>2242</v>
      </c>
      <c r="G578" s="9">
        <v>35776</v>
      </c>
      <c r="H578" t="s">
        <v>1696</v>
      </c>
      <c r="I578" s="9">
        <v>35783</v>
      </c>
    </row>
    <row r="579" spans="1:9" x14ac:dyDescent="0.25">
      <c r="A579">
        <v>4</v>
      </c>
      <c r="B579">
        <v>1.43</v>
      </c>
      <c r="C579">
        <v>0.7</v>
      </c>
      <c r="D579">
        <v>5.72</v>
      </c>
      <c r="E579" t="s">
        <v>1740</v>
      </c>
      <c r="F579" t="s">
        <v>2243</v>
      </c>
      <c r="G579" s="9">
        <v>35778</v>
      </c>
      <c r="H579" t="s">
        <v>1696</v>
      </c>
      <c r="I579" s="9">
        <v>35783</v>
      </c>
    </row>
    <row r="580" spans="1:9" x14ac:dyDescent="0.25">
      <c r="A580">
        <v>4</v>
      </c>
      <c r="B580">
        <v>2.52</v>
      </c>
      <c r="C580">
        <v>0.83</v>
      </c>
      <c r="D580">
        <v>10.08</v>
      </c>
      <c r="E580" t="s">
        <v>1756</v>
      </c>
      <c r="F580" t="s">
        <v>2189</v>
      </c>
      <c r="G580" s="9">
        <v>35792</v>
      </c>
      <c r="H580" t="s">
        <v>1696</v>
      </c>
      <c r="I580" s="9">
        <v>35793</v>
      </c>
    </row>
    <row r="581" spans="1:9" x14ac:dyDescent="0.25">
      <c r="A581">
        <v>4</v>
      </c>
      <c r="B581">
        <v>2.85</v>
      </c>
      <c r="C581">
        <v>1.34</v>
      </c>
      <c r="D581">
        <v>11.4</v>
      </c>
      <c r="E581" t="s">
        <v>1756</v>
      </c>
      <c r="F581" t="s">
        <v>2244</v>
      </c>
      <c r="G581" s="9">
        <v>35786</v>
      </c>
      <c r="H581" t="s">
        <v>1696</v>
      </c>
      <c r="I581" s="9">
        <v>35793</v>
      </c>
    </row>
    <row r="582" spans="1:9" x14ac:dyDescent="0.25">
      <c r="A582">
        <v>4</v>
      </c>
      <c r="B582">
        <v>2.97</v>
      </c>
      <c r="C582">
        <v>1.4</v>
      </c>
      <c r="D582">
        <v>11.88</v>
      </c>
      <c r="E582" t="s">
        <v>1699</v>
      </c>
      <c r="F582" t="s">
        <v>1941</v>
      </c>
      <c r="G582" s="9">
        <v>35739</v>
      </c>
      <c r="H582" t="s">
        <v>1696</v>
      </c>
      <c r="I582" s="9">
        <v>35741</v>
      </c>
    </row>
    <row r="583" spans="1:9" x14ac:dyDescent="0.25">
      <c r="A583">
        <v>4</v>
      </c>
      <c r="B583">
        <v>1.61</v>
      </c>
      <c r="C583">
        <v>0.74</v>
      </c>
      <c r="D583">
        <v>6.44</v>
      </c>
      <c r="E583" t="s">
        <v>1714</v>
      </c>
      <c r="F583" t="s">
        <v>2203</v>
      </c>
      <c r="G583" s="9">
        <v>35736</v>
      </c>
      <c r="H583" t="s">
        <v>1696</v>
      </c>
      <c r="I583" s="9">
        <v>35741</v>
      </c>
    </row>
    <row r="584" spans="1:9" x14ac:dyDescent="0.25">
      <c r="A584">
        <v>4</v>
      </c>
      <c r="B584">
        <v>0.56999999999999995</v>
      </c>
      <c r="C584">
        <v>0.25</v>
      </c>
      <c r="D584">
        <v>2.2799999999999998</v>
      </c>
      <c r="E584" t="s">
        <v>1718</v>
      </c>
      <c r="F584" t="s">
        <v>2245</v>
      </c>
      <c r="G584" s="9">
        <v>35737</v>
      </c>
      <c r="H584" t="s">
        <v>1696</v>
      </c>
      <c r="I584" s="9">
        <v>35741</v>
      </c>
    </row>
    <row r="585" spans="1:9" x14ac:dyDescent="0.25">
      <c r="A585">
        <v>4</v>
      </c>
      <c r="B585">
        <v>2.5099999999999998</v>
      </c>
      <c r="C585">
        <v>0.98</v>
      </c>
      <c r="D585">
        <v>10.039999999999999</v>
      </c>
      <c r="E585" t="s">
        <v>1721</v>
      </c>
      <c r="F585" t="s">
        <v>2246</v>
      </c>
      <c r="G585" s="9">
        <v>35740</v>
      </c>
      <c r="H585" t="s">
        <v>1696</v>
      </c>
      <c r="I585" s="9">
        <v>35741</v>
      </c>
    </row>
    <row r="586" spans="1:9" x14ac:dyDescent="0.25">
      <c r="A586">
        <v>4</v>
      </c>
      <c r="B586">
        <v>1.55</v>
      </c>
      <c r="C586">
        <v>0.67</v>
      </c>
      <c r="D586">
        <v>6.2</v>
      </c>
      <c r="E586" t="s">
        <v>1721</v>
      </c>
      <c r="F586" t="s">
        <v>2247</v>
      </c>
      <c r="G586" s="9">
        <v>35740</v>
      </c>
      <c r="H586" t="s">
        <v>1696</v>
      </c>
      <c r="I586" s="9">
        <v>35741</v>
      </c>
    </row>
    <row r="587" spans="1:9" x14ac:dyDescent="0.25">
      <c r="A587">
        <v>4</v>
      </c>
      <c r="B587">
        <v>3.39</v>
      </c>
      <c r="C587">
        <v>1.1499999999999999</v>
      </c>
      <c r="D587">
        <v>13.56</v>
      </c>
      <c r="E587" t="s">
        <v>1721</v>
      </c>
      <c r="F587" t="s">
        <v>2248</v>
      </c>
      <c r="G587" s="9">
        <v>35740</v>
      </c>
      <c r="H587" t="s">
        <v>1696</v>
      </c>
      <c r="I587" s="9">
        <v>35741</v>
      </c>
    </row>
    <row r="588" spans="1:9" x14ac:dyDescent="0.25">
      <c r="A588">
        <v>2</v>
      </c>
      <c r="B588">
        <v>1.42</v>
      </c>
      <c r="C588">
        <v>0.5</v>
      </c>
      <c r="D588">
        <v>2.84</v>
      </c>
      <c r="E588" t="s">
        <v>1785</v>
      </c>
      <c r="F588" t="s">
        <v>2249</v>
      </c>
      <c r="G588" s="9">
        <v>35434</v>
      </c>
      <c r="H588" t="s">
        <v>1696</v>
      </c>
      <c r="I588" s="9">
        <v>35435</v>
      </c>
    </row>
    <row r="589" spans="1:9" x14ac:dyDescent="0.25">
      <c r="A589">
        <v>2</v>
      </c>
      <c r="B589">
        <v>2.95</v>
      </c>
      <c r="C589">
        <v>1.42</v>
      </c>
      <c r="D589">
        <v>5.9</v>
      </c>
      <c r="E589" t="s">
        <v>1785</v>
      </c>
      <c r="F589" t="s">
        <v>2250</v>
      </c>
      <c r="G589" s="9">
        <v>35432</v>
      </c>
      <c r="H589" t="s">
        <v>1696</v>
      </c>
      <c r="I589" s="9">
        <v>35435</v>
      </c>
    </row>
    <row r="590" spans="1:9" x14ac:dyDescent="0.25">
      <c r="A590">
        <v>2</v>
      </c>
      <c r="B590">
        <v>2.2599999999999998</v>
      </c>
      <c r="C590">
        <v>0.99</v>
      </c>
      <c r="D590">
        <v>4.5199999999999996</v>
      </c>
      <c r="E590" t="s">
        <v>1830</v>
      </c>
      <c r="F590" t="s">
        <v>2251</v>
      </c>
      <c r="G590" s="9">
        <v>35440</v>
      </c>
      <c r="H590" t="s">
        <v>1696</v>
      </c>
      <c r="I590" s="9">
        <v>35442</v>
      </c>
    </row>
    <row r="591" spans="1:9" x14ac:dyDescent="0.25">
      <c r="A591">
        <v>2</v>
      </c>
      <c r="B591">
        <v>2.91</v>
      </c>
      <c r="C591">
        <v>0.99</v>
      </c>
      <c r="D591">
        <v>5.82</v>
      </c>
      <c r="E591" t="s">
        <v>1836</v>
      </c>
      <c r="F591" t="s">
        <v>2252</v>
      </c>
      <c r="G591" s="9">
        <v>35440</v>
      </c>
      <c r="H591" t="s">
        <v>1696</v>
      </c>
      <c r="I591" s="9">
        <v>35442</v>
      </c>
    </row>
    <row r="592" spans="1:9" x14ac:dyDescent="0.25">
      <c r="A592">
        <v>2</v>
      </c>
      <c r="B592">
        <v>1.94</v>
      </c>
      <c r="C592">
        <v>0.68</v>
      </c>
      <c r="D592">
        <v>3.88</v>
      </c>
      <c r="E592" t="s">
        <v>1755</v>
      </c>
      <c r="F592" t="s">
        <v>2253</v>
      </c>
      <c r="G592" s="9">
        <v>35468</v>
      </c>
      <c r="H592" t="s">
        <v>1696</v>
      </c>
      <c r="I592" s="9">
        <v>35473</v>
      </c>
    </row>
    <row r="593" spans="1:9" x14ac:dyDescent="0.25">
      <c r="A593">
        <v>2</v>
      </c>
      <c r="B593">
        <v>2.15</v>
      </c>
      <c r="C593">
        <v>1.05</v>
      </c>
      <c r="D593">
        <v>4.3</v>
      </c>
      <c r="E593" t="s">
        <v>1702</v>
      </c>
      <c r="F593" t="s">
        <v>2254</v>
      </c>
      <c r="G593" s="9">
        <v>35471</v>
      </c>
      <c r="H593" t="s">
        <v>1696</v>
      </c>
      <c r="I593" s="9">
        <v>35474</v>
      </c>
    </row>
    <row r="594" spans="1:9" x14ac:dyDescent="0.25">
      <c r="A594">
        <v>2</v>
      </c>
      <c r="B594">
        <v>2.5299999999999998</v>
      </c>
      <c r="C594">
        <v>0.99</v>
      </c>
      <c r="D594">
        <v>5.0599999999999996</v>
      </c>
      <c r="E594" t="s">
        <v>1840</v>
      </c>
      <c r="F594" t="s">
        <v>2129</v>
      </c>
      <c r="G594" s="9">
        <v>35470</v>
      </c>
      <c r="H594" t="s">
        <v>1696</v>
      </c>
      <c r="I594" s="9">
        <v>35476</v>
      </c>
    </row>
    <row r="595" spans="1:9" x14ac:dyDescent="0.25">
      <c r="A595">
        <v>2</v>
      </c>
      <c r="B595">
        <v>2.5099999999999998</v>
      </c>
      <c r="C595">
        <v>1.08</v>
      </c>
      <c r="D595">
        <v>5.0199999999999996</v>
      </c>
      <c r="E595" t="s">
        <v>1802</v>
      </c>
      <c r="F595" t="s">
        <v>2255</v>
      </c>
      <c r="G595" s="9">
        <v>35469</v>
      </c>
      <c r="H595" t="s">
        <v>1696</v>
      </c>
      <c r="I595" s="9">
        <v>35476</v>
      </c>
    </row>
    <row r="596" spans="1:9" x14ac:dyDescent="0.25">
      <c r="A596">
        <v>2</v>
      </c>
      <c r="B596">
        <v>0.65</v>
      </c>
      <c r="C596">
        <v>0.26</v>
      </c>
      <c r="D596">
        <v>1.3</v>
      </c>
      <c r="E596" t="s">
        <v>1840</v>
      </c>
      <c r="F596" t="s">
        <v>2256</v>
      </c>
      <c r="G596" s="9">
        <v>35471</v>
      </c>
      <c r="H596" t="s">
        <v>1696</v>
      </c>
      <c r="I596" s="9">
        <v>35476</v>
      </c>
    </row>
    <row r="597" spans="1:9" x14ac:dyDescent="0.25">
      <c r="A597">
        <v>2</v>
      </c>
      <c r="B597">
        <v>3.69</v>
      </c>
      <c r="C597">
        <v>1.66</v>
      </c>
      <c r="D597">
        <v>7.38</v>
      </c>
      <c r="E597" t="s">
        <v>1802</v>
      </c>
      <c r="F597" t="s">
        <v>2257</v>
      </c>
      <c r="G597" s="9">
        <v>35485</v>
      </c>
      <c r="H597" t="s">
        <v>1696</v>
      </c>
      <c r="I597" s="9">
        <v>35491</v>
      </c>
    </row>
    <row r="598" spans="1:9" x14ac:dyDescent="0.25">
      <c r="A598">
        <v>2</v>
      </c>
      <c r="B598">
        <v>2.34</v>
      </c>
      <c r="C598">
        <v>0.98</v>
      </c>
      <c r="D598">
        <v>4.68</v>
      </c>
      <c r="E598" t="s">
        <v>1849</v>
      </c>
      <c r="F598" t="s">
        <v>2258</v>
      </c>
      <c r="G598" s="9">
        <v>35501</v>
      </c>
      <c r="H598" t="s">
        <v>1696</v>
      </c>
      <c r="I598" s="9">
        <v>35502</v>
      </c>
    </row>
    <row r="599" spans="1:9" x14ac:dyDescent="0.25">
      <c r="A599">
        <v>2</v>
      </c>
      <c r="B599">
        <v>2.17</v>
      </c>
      <c r="C599">
        <v>1.06</v>
      </c>
      <c r="D599">
        <v>4.34</v>
      </c>
      <c r="E599" t="s">
        <v>1849</v>
      </c>
      <c r="F599" t="s">
        <v>2237</v>
      </c>
      <c r="G599" s="9">
        <v>35499</v>
      </c>
      <c r="H599" t="s">
        <v>1696</v>
      </c>
      <c r="I599" s="9">
        <v>35502</v>
      </c>
    </row>
    <row r="600" spans="1:9" x14ac:dyDescent="0.25">
      <c r="A600">
        <v>2</v>
      </c>
      <c r="B600">
        <v>0.86</v>
      </c>
      <c r="C600">
        <v>0.3</v>
      </c>
      <c r="D600">
        <v>1.72</v>
      </c>
      <c r="E600" t="s">
        <v>1851</v>
      </c>
      <c r="F600" t="s">
        <v>1991</v>
      </c>
      <c r="G600" s="9">
        <v>35497</v>
      </c>
      <c r="H600" t="s">
        <v>1696</v>
      </c>
      <c r="I600" s="9">
        <v>35502</v>
      </c>
    </row>
    <row r="601" spans="1:9" x14ac:dyDescent="0.25">
      <c r="A601">
        <v>2</v>
      </c>
      <c r="B601">
        <v>1.57</v>
      </c>
      <c r="C601">
        <v>0.56999999999999995</v>
      </c>
      <c r="D601">
        <v>3.14</v>
      </c>
      <c r="E601" t="s">
        <v>1799</v>
      </c>
      <c r="F601" t="s">
        <v>2259</v>
      </c>
      <c r="G601" s="9">
        <v>35504</v>
      </c>
      <c r="H601" t="s">
        <v>1696</v>
      </c>
      <c r="I601" s="9">
        <v>35510</v>
      </c>
    </row>
    <row r="602" spans="1:9" x14ac:dyDescent="0.25">
      <c r="A602">
        <v>2</v>
      </c>
      <c r="B602">
        <v>1.1599999999999999</v>
      </c>
      <c r="C602">
        <v>0.42</v>
      </c>
      <c r="D602">
        <v>2.3199999999999998</v>
      </c>
      <c r="E602" t="s">
        <v>1799</v>
      </c>
      <c r="F602" t="s">
        <v>2260</v>
      </c>
      <c r="G602" s="9">
        <v>35509</v>
      </c>
      <c r="H602" t="s">
        <v>1696</v>
      </c>
      <c r="I602" s="9">
        <v>35510</v>
      </c>
    </row>
    <row r="603" spans="1:9" x14ac:dyDescent="0.25">
      <c r="A603">
        <v>2</v>
      </c>
      <c r="B603">
        <v>2.44</v>
      </c>
      <c r="C603">
        <v>0.9</v>
      </c>
      <c r="D603">
        <v>4.88</v>
      </c>
      <c r="E603" t="s">
        <v>1859</v>
      </c>
      <c r="F603" t="s">
        <v>1992</v>
      </c>
      <c r="G603" s="9">
        <v>35503</v>
      </c>
      <c r="H603" t="s">
        <v>1696</v>
      </c>
      <c r="I603" s="9">
        <v>35510</v>
      </c>
    </row>
    <row r="604" spans="1:9" x14ac:dyDescent="0.25">
      <c r="A604">
        <v>2</v>
      </c>
      <c r="B604">
        <v>0.53</v>
      </c>
      <c r="C604">
        <v>0.22</v>
      </c>
      <c r="D604">
        <v>1.06</v>
      </c>
      <c r="E604" t="s">
        <v>1859</v>
      </c>
      <c r="F604" t="s">
        <v>2133</v>
      </c>
      <c r="G604" s="9">
        <v>35503</v>
      </c>
      <c r="H604" t="s">
        <v>1696</v>
      </c>
      <c r="I604" s="9">
        <v>35510</v>
      </c>
    </row>
    <row r="605" spans="1:9" x14ac:dyDescent="0.25">
      <c r="A605">
        <v>2</v>
      </c>
      <c r="B605">
        <v>1.71</v>
      </c>
      <c r="C605">
        <v>0.53</v>
      </c>
      <c r="D605">
        <v>3.42</v>
      </c>
      <c r="E605" t="s">
        <v>1799</v>
      </c>
      <c r="F605" t="s">
        <v>2261</v>
      </c>
      <c r="G605" s="9">
        <v>35503</v>
      </c>
      <c r="H605" t="s">
        <v>1696</v>
      </c>
      <c r="I605" s="9">
        <v>35510</v>
      </c>
    </row>
    <row r="606" spans="1:9" x14ac:dyDescent="0.25">
      <c r="A606">
        <v>2</v>
      </c>
      <c r="B606">
        <v>1.86</v>
      </c>
      <c r="C606">
        <v>0.91</v>
      </c>
      <c r="D606">
        <v>3.72</v>
      </c>
      <c r="E606" t="s">
        <v>1799</v>
      </c>
      <c r="F606" t="s">
        <v>2262</v>
      </c>
      <c r="G606" s="9">
        <v>35509</v>
      </c>
      <c r="H606" t="s">
        <v>1696</v>
      </c>
      <c r="I606" s="9">
        <v>35510</v>
      </c>
    </row>
    <row r="607" spans="1:9" x14ac:dyDescent="0.25">
      <c r="A607">
        <v>2</v>
      </c>
      <c r="B607">
        <v>1.87</v>
      </c>
      <c r="C607">
        <v>0.69</v>
      </c>
      <c r="D607">
        <v>3.74</v>
      </c>
      <c r="E607" t="s">
        <v>1859</v>
      </c>
      <c r="F607" t="s">
        <v>2100</v>
      </c>
      <c r="G607" s="9">
        <v>35505</v>
      </c>
      <c r="H607" t="s">
        <v>1696</v>
      </c>
      <c r="I607" s="9">
        <v>35510</v>
      </c>
    </row>
    <row r="608" spans="1:9" x14ac:dyDescent="0.25">
      <c r="A608">
        <v>2</v>
      </c>
      <c r="B608">
        <v>0.88</v>
      </c>
      <c r="C608">
        <v>0.37</v>
      </c>
      <c r="D608">
        <v>1.76</v>
      </c>
      <c r="E608" t="s">
        <v>2023</v>
      </c>
      <c r="F608" t="s">
        <v>1697</v>
      </c>
      <c r="G608" s="9">
        <v>35507</v>
      </c>
      <c r="H608" t="s">
        <v>1696</v>
      </c>
      <c r="I608" s="9">
        <v>35510</v>
      </c>
    </row>
    <row r="609" spans="1:9" x14ac:dyDescent="0.25">
      <c r="A609">
        <v>2</v>
      </c>
      <c r="B609">
        <v>1.1200000000000001</v>
      </c>
      <c r="C609">
        <v>0.5</v>
      </c>
      <c r="D609">
        <v>2.2400000000000002</v>
      </c>
      <c r="E609" t="s">
        <v>1830</v>
      </c>
      <c r="F609" t="s">
        <v>2263</v>
      </c>
      <c r="G609" s="9">
        <v>35516</v>
      </c>
      <c r="H609" t="s">
        <v>1696</v>
      </c>
      <c r="I609" s="9">
        <v>35519</v>
      </c>
    </row>
    <row r="610" spans="1:9" x14ac:dyDescent="0.25">
      <c r="A610">
        <v>2</v>
      </c>
      <c r="B610">
        <v>2.7</v>
      </c>
      <c r="C610">
        <v>1.22</v>
      </c>
      <c r="D610">
        <v>5.4</v>
      </c>
      <c r="E610" t="s">
        <v>1874</v>
      </c>
      <c r="F610" t="s">
        <v>2264</v>
      </c>
      <c r="G610" s="9">
        <v>35519</v>
      </c>
      <c r="H610" t="s">
        <v>1696</v>
      </c>
      <c r="I610" s="9">
        <v>35524</v>
      </c>
    </row>
    <row r="611" spans="1:9" x14ac:dyDescent="0.25">
      <c r="A611">
        <v>2</v>
      </c>
      <c r="B611">
        <v>2.69</v>
      </c>
      <c r="C611">
        <v>0.83</v>
      </c>
      <c r="D611">
        <v>5.38</v>
      </c>
      <c r="E611" t="s">
        <v>1880</v>
      </c>
      <c r="F611" t="s">
        <v>2011</v>
      </c>
      <c r="G611" s="9">
        <v>35523</v>
      </c>
      <c r="H611" t="s">
        <v>1696</v>
      </c>
      <c r="I611" s="9">
        <v>35525</v>
      </c>
    </row>
    <row r="612" spans="1:9" x14ac:dyDescent="0.25">
      <c r="A612">
        <v>2</v>
      </c>
      <c r="B612">
        <v>1.6</v>
      </c>
      <c r="C612">
        <v>0.54</v>
      </c>
      <c r="D612">
        <v>3.2</v>
      </c>
      <c r="E612" t="s">
        <v>1802</v>
      </c>
      <c r="F612" t="s">
        <v>2265</v>
      </c>
      <c r="G612" s="9">
        <v>35532</v>
      </c>
      <c r="H612" t="s">
        <v>1696</v>
      </c>
      <c r="I612" s="9">
        <v>35539</v>
      </c>
    </row>
    <row r="613" spans="1:9" x14ac:dyDescent="0.25">
      <c r="A613">
        <v>2</v>
      </c>
      <c r="B613">
        <v>0.95</v>
      </c>
      <c r="C613">
        <v>0.41</v>
      </c>
      <c r="D613">
        <v>1.9</v>
      </c>
      <c r="E613" t="s">
        <v>1880</v>
      </c>
      <c r="F613" t="s">
        <v>2266</v>
      </c>
      <c r="G613" s="9">
        <v>35544</v>
      </c>
      <c r="H613" t="s">
        <v>1696</v>
      </c>
      <c r="I613" s="9">
        <v>35547</v>
      </c>
    </row>
    <row r="614" spans="1:9" x14ac:dyDescent="0.25">
      <c r="A614">
        <v>2</v>
      </c>
      <c r="B614">
        <v>1.51</v>
      </c>
      <c r="C614">
        <v>0.74</v>
      </c>
      <c r="D614">
        <v>3.02</v>
      </c>
      <c r="E614" t="s">
        <v>1880</v>
      </c>
      <c r="F614" t="s">
        <v>2267</v>
      </c>
      <c r="G614" s="9">
        <v>35541</v>
      </c>
      <c r="H614" t="s">
        <v>1696</v>
      </c>
      <c r="I614" s="9">
        <v>35547</v>
      </c>
    </row>
    <row r="615" spans="1:9" x14ac:dyDescent="0.25">
      <c r="A615">
        <v>2</v>
      </c>
      <c r="B615">
        <v>3.96</v>
      </c>
      <c r="C615">
        <v>1.47</v>
      </c>
      <c r="D615">
        <v>7.92</v>
      </c>
      <c r="E615" t="s">
        <v>1880</v>
      </c>
      <c r="F615" t="s">
        <v>2268</v>
      </c>
      <c r="G615" s="9">
        <v>35541</v>
      </c>
      <c r="H615" t="s">
        <v>1696</v>
      </c>
      <c r="I615" s="9">
        <v>35547</v>
      </c>
    </row>
    <row r="616" spans="1:9" x14ac:dyDescent="0.25">
      <c r="A616">
        <v>2</v>
      </c>
      <c r="B616">
        <v>3.78</v>
      </c>
      <c r="C616">
        <v>1.4</v>
      </c>
      <c r="D616">
        <v>7.56</v>
      </c>
      <c r="E616" t="s">
        <v>1888</v>
      </c>
      <c r="F616" t="s">
        <v>1958</v>
      </c>
      <c r="G616" s="9">
        <v>35545</v>
      </c>
      <c r="H616" t="s">
        <v>1696</v>
      </c>
      <c r="I616" s="9">
        <v>35547</v>
      </c>
    </row>
    <row r="617" spans="1:9" x14ac:dyDescent="0.25">
      <c r="A617">
        <v>2</v>
      </c>
      <c r="B617">
        <v>0.61</v>
      </c>
      <c r="C617">
        <v>0.28000000000000003</v>
      </c>
      <c r="D617">
        <v>1.22</v>
      </c>
      <c r="E617" t="s">
        <v>1888</v>
      </c>
      <c r="F617" t="s">
        <v>2269</v>
      </c>
      <c r="G617" s="9">
        <v>35544</v>
      </c>
      <c r="H617" t="s">
        <v>1696</v>
      </c>
      <c r="I617" s="9">
        <v>35547</v>
      </c>
    </row>
    <row r="618" spans="1:9" x14ac:dyDescent="0.25">
      <c r="A618">
        <v>2</v>
      </c>
      <c r="B618">
        <v>1.34</v>
      </c>
      <c r="C618">
        <v>0.66</v>
      </c>
      <c r="D618">
        <v>2.68</v>
      </c>
      <c r="E618" t="s">
        <v>1929</v>
      </c>
      <c r="F618" t="s">
        <v>1824</v>
      </c>
      <c r="G618" s="9">
        <v>35570</v>
      </c>
      <c r="H618" t="s">
        <v>1696</v>
      </c>
      <c r="I618" s="9">
        <v>35571</v>
      </c>
    </row>
    <row r="619" spans="1:9" x14ac:dyDescent="0.25">
      <c r="A619">
        <v>2</v>
      </c>
      <c r="B619">
        <v>0.53</v>
      </c>
      <c r="C619">
        <v>0.19</v>
      </c>
      <c r="D619">
        <v>1.06</v>
      </c>
      <c r="E619" t="s">
        <v>1929</v>
      </c>
      <c r="F619" t="s">
        <v>2270</v>
      </c>
      <c r="G619" s="9">
        <v>35566</v>
      </c>
      <c r="H619" t="s">
        <v>1696</v>
      </c>
      <c r="I619" s="9">
        <v>35571</v>
      </c>
    </row>
    <row r="620" spans="1:9" x14ac:dyDescent="0.25">
      <c r="A620">
        <v>2</v>
      </c>
      <c r="B620">
        <v>2.96</v>
      </c>
      <c r="C620">
        <v>1.42</v>
      </c>
      <c r="D620">
        <v>5.92</v>
      </c>
      <c r="E620" t="s">
        <v>1929</v>
      </c>
      <c r="F620" t="s">
        <v>2271</v>
      </c>
      <c r="G620" s="9">
        <v>35569</v>
      </c>
      <c r="H620" t="s">
        <v>1696</v>
      </c>
      <c r="I620" s="9">
        <v>35571</v>
      </c>
    </row>
    <row r="621" spans="1:9" x14ac:dyDescent="0.25">
      <c r="A621">
        <v>2</v>
      </c>
      <c r="B621">
        <v>0.9</v>
      </c>
      <c r="C621">
        <v>0.36</v>
      </c>
      <c r="D621">
        <v>1.8</v>
      </c>
      <c r="E621" t="s">
        <v>1718</v>
      </c>
      <c r="F621" t="s">
        <v>2272</v>
      </c>
      <c r="G621" s="9">
        <v>35582</v>
      </c>
      <c r="H621" t="s">
        <v>1696</v>
      </c>
      <c r="I621" s="9">
        <v>35586</v>
      </c>
    </row>
    <row r="622" spans="1:9" x14ac:dyDescent="0.25">
      <c r="A622">
        <v>2</v>
      </c>
      <c r="B622">
        <v>1.74</v>
      </c>
      <c r="C622">
        <v>0.61</v>
      </c>
      <c r="D622">
        <v>3.48</v>
      </c>
      <c r="E622" t="s">
        <v>1694</v>
      </c>
      <c r="F622" t="s">
        <v>2273</v>
      </c>
      <c r="G622" s="9">
        <v>35579</v>
      </c>
      <c r="H622" t="s">
        <v>1696</v>
      </c>
      <c r="I622" s="9">
        <v>35586</v>
      </c>
    </row>
    <row r="623" spans="1:9" x14ac:dyDescent="0.25">
      <c r="A623">
        <v>2</v>
      </c>
      <c r="B623">
        <v>0.78</v>
      </c>
      <c r="C623">
        <v>0.28999999999999998</v>
      </c>
      <c r="D623">
        <v>1.56</v>
      </c>
      <c r="E623" t="s">
        <v>1737</v>
      </c>
      <c r="F623" t="s">
        <v>2274</v>
      </c>
      <c r="G623" s="9">
        <v>35586</v>
      </c>
      <c r="H623" t="s">
        <v>1696</v>
      </c>
      <c r="I623" s="9">
        <v>35588</v>
      </c>
    </row>
    <row r="624" spans="1:9" x14ac:dyDescent="0.25">
      <c r="A624">
        <v>2</v>
      </c>
      <c r="B624">
        <v>1.74</v>
      </c>
      <c r="C624">
        <v>0.7</v>
      </c>
      <c r="D624">
        <v>3.48</v>
      </c>
      <c r="E624" t="s">
        <v>1730</v>
      </c>
      <c r="F624" t="s">
        <v>2275</v>
      </c>
      <c r="G624" s="9">
        <v>35586</v>
      </c>
      <c r="H624" t="s">
        <v>1696</v>
      </c>
      <c r="I624" s="9">
        <v>35593</v>
      </c>
    </row>
    <row r="625" spans="1:9" x14ac:dyDescent="0.25">
      <c r="A625">
        <v>2</v>
      </c>
      <c r="B625">
        <v>0.81</v>
      </c>
      <c r="C625">
        <v>0.41</v>
      </c>
      <c r="D625">
        <v>1.62</v>
      </c>
      <c r="E625" t="s">
        <v>2196</v>
      </c>
      <c r="F625" t="s">
        <v>2276</v>
      </c>
      <c r="G625" s="9">
        <v>35594</v>
      </c>
      <c r="H625" t="s">
        <v>1696</v>
      </c>
      <c r="I625" s="9">
        <v>35595</v>
      </c>
    </row>
    <row r="626" spans="1:9" x14ac:dyDescent="0.25">
      <c r="A626">
        <v>2</v>
      </c>
      <c r="B626">
        <v>3.56</v>
      </c>
      <c r="C626">
        <v>1.39</v>
      </c>
      <c r="D626">
        <v>7.12</v>
      </c>
      <c r="E626" t="s">
        <v>1824</v>
      </c>
      <c r="F626" t="s">
        <v>1960</v>
      </c>
      <c r="G626" s="9">
        <v>35589</v>
      </c>
      <c r="H626" t="s">
        <v>1696</v>
      </c>
      <c r="I626" s="9">
        <v>35595</v>
      </c>
    </row>
    <row r="627" spans="1:9" x14ac:dyDescent="0.25">
      <c r="A627">
        <v>2</v>
      </c>
      <c r="B627">
        <v>2.94</v>
      </c>
      <c r="C627">
        <v>1.44</v>
      </c>
      <c r="D627">
        <v>5.88</v>
      </c>
      <c r="E627" t="s">
        <v>1896</v>
      </c>
      <c r="F627" t="s">
        <v>2277</v>
      </c>
      <c r="G627" s="9">
        <v>35598</v>
      </c>
      <c r="H627" t="s">
        <v>1696</v>
      </c>
      <c r="I627" s="9">
        <v>35603</v>
      </c>
    </row>
    <row r="628" spans="1:9" x14ac:dyDescent="0.25">
      <c r="A628">
        <v>2</v>
      </c>
      <c r="B628">
        <v>1.58</v>
      </c>
      <c r="C628">
        <v>0.76</v>
      </c>
      <c r="D628">
        <v>3.16</v>
      </c>
      <c r="E628" t="s">
        <v>1752</v>
      </c>
      <c r="F628" t="s">
        <v>1739</v>
      </c>
      <c r="G628" s="9">
        <v>35610</v>
      </c>
      <c r="H628" t="s">
        <v>1696</v>
      </c>
      <c r="I628" s="9">
        <v>35616</v>
      </c>
    </row>
    <row r="629" spans="1:9" x14ac:dyDescent="0.25">
      <c r="A629">
        <v>2</v>
      </c>
      <c r="B629">
        <v>1.83</v>
      </c>
      <c r="C629">
        <v>0.75</v>
      </c>
      <c r="D629">
        <v>3.66</v>
      </c>
      <c r="E629" t="s">
        <v>1904</v>
      </c>
      <c r="F629" t="s">
        <v>2190</v>
      </c>
      <c r="G629" s="9">
        <v>35620</v>
      </c>
      <c r="H629" t="s">
        <v>1696</v>
      </c>
      <c r="I629" s="9">
        <v>35621</v>
      </c>
    </row>
    <row r="630" spans="1:9" x14ac:dyDescent="0.25">
      <c r="A630">
        <v>2</v>
      </c>
      <c r="B630">
        <v>1.28</v>
      </c>
      <c r="C630">
        <v>0.42</v>
      </c>
      <c r="D630">
        <v>2.56</v>
      </c>
      <c r="E630" t="s">
        <v>1904</v>
      </c>
      <c r="F630" t="s">
        <v>2052</v>
      </c>
      <c r="G630" s="9">
        <v>35616</v>
      </c>
      <c r="H630" t="s">
        <v>1696</v>
      </c>
      <c r="I630" s="9">
        <v>35621</v>
      </c>
    </row>
    <row r="631" spans="1:9" x14ac:dyDescent="0.25">
      <c r="A631">
        <v>2</v>
      </c>
      <c r="B631">
        <v>3.38</v>
      </c>
      <c r="C631">
        <v>1.45</v>
      </c>
      <c r="D631">
        <v>6.76</v>
      </c>
      <c r="E631" t="s">
        <v>1812</v>
      </c>
      <c r="F631" t="s">
        <v>2278</v>
      </c>
      <c r="G631" s="9">
        <v>35622</v>
      </c>
      <c r="H631" t="s">
        <v>1696</v>
      </c>
      <c r="I631" s="9">
        <v>35625</v>
      </c>
    </row>
    <row r="632" spans="1:9" x14ac:dyDescent="0.25">
      <c r="A632">
        <v>2</v>
      </c>
      <c r="B632">
        <v>1.74</v>
      </c>
      <c r="C632">
        <v>0.54</v>
      </c>
      <c r="D632">
        <v>3.48</v>
      </c>
      <c r="E632" t="s">
        <v>1815</v>
      </c>
      <c r="F632" t="s">
        <v>1795</v>
      </c>
      <c r="G632" s="9">
        <v>35622</v>
      </c>
      <c r="H632" t="s">
        <v>1696</v>
      </c>
      <c r="I632" s="9">
        <v>35625</v>
      </c>
    </row>
    <row r="633" spans="1:9" x14ac:dyDescent="0.25">
      <c r="A633">
        <v>2</v>
      </c>
      <c r="B633">
        <v>0.57999999999999996</v>
      </c>
      <c r="C633">
        <v>0.23</v>
      </c>
      <c r="D633">
        <v>1.1599999999999999</v>
      </c>
      <c r="E633" t="s">
        <v>1815</v>
      </c>
      <c r="F633" t="s">
        <v>2279</v>
      </c>
      <c r="G633" s="9">
        <v>35620</v>
      </c>
      <c r="H633" t="s">
        <v>1696</v>
      </c>
      <c r="I633" s="9">
        <v>35625</v>
      </c>
    </row>
    <row r="634" spans="1:9" x14ac:dyDescent="0.25">
      <c r="A634">
        <v>2</v>
      </c>
      <c r="B634">
        <v>3.18</v>
      </c>
      <c r="C634">
        <v>1.37</v>
      </c>
      <c r="D634">
        <v>6.36</v>
      </c>
      <c r="E634" t="s">
        <v>1815</v>
      </c>
      <c r="F634" t="s">
        <v>2280</v>
      </c>
      <c r="G634" s="9">
        <v>35624</v>
      </c>
      <c r="H634" t="s">
        <v>1696</v>
      </c>
      <c r="I634" s="9">
        <v>35625</v>
      </c>
    </row>
    <row r="635" spans="1:9" x14ac:dyDescent="0.25">
      <c r="A635">
        <v>2</v>
      </c>
      <c r="B635">
        <v>0.56000000000000005</v>
      </c>
      <c r="C635">
        <v>0.24</v>
      </c>
      <c r="D635">
        <v>1.1200000000000001</v>
      </c>
      <c r="E635" t="s">
        <v>1709</v>
      </c>
      <c r="F635" t="s">
        <v>2281</v>
      </c>
      <c r="G635" s="9">
        <v>35636</v>
      </c>
      <c r="H635" t="s">
        <v>1696</v>
      </c>
      <c r="I635" s="9">
        <v>35643</v>
      </c>
    </row>
    <row r="636" spans="1:9" x14ac:dyDescent="0.25">
      <c r="A636">
        <v>2</v>
      </c>
      <c r="B636">
        <v>2.71</v>
      </c>
      <c r="C636">
        <v>1.25</v>
      </c>
      <c r="D636">
        <v>5.42</v>
      </c>
      <c r="E636" t="s">
        <v>1706</v>
      </c>
      <c r="F636" t="s">
        <v>2282</v>
      </c>
      <c r="G636" s="9">
        <v>35640</v>
      </c>
      <c r="H636" t="s">
        <v>1696</v>
      </c>
      <c r="I636" s="9">
        <v>35643</v>
      </c>
    </row>
    <row r="637" spans="1:9" x14ac:dyDescent="0.25">
      <c r="A637">
        <v>2</v>
      </c>
      <c r="B637">
        <v>1.28</v>
      </c>
      <c r="C637">
        <v>0.46</v>
      </c>
      <c r="D637">
        <v>2.56</v>
      </c>
      <c r="E637" t="s">
        <v>1699</v>
      </c>
      <c r="F637" t="s">
        <v>2283</v>
      </c>
      <c r="G637" s="9">
        <v>35639</v>
      </c>
      <c r="H637" t="s">
        <v>1696</v>
      </c>
      <c r="I637" s="9">
        <v>35643</v>
      </c>
    </row>
    <row r="638" spans="1:9" x14ac:dyDescent="0.25">
      <c r="A638">
        <v>2</v>
      </c>
      <c r="B638">
        <v>0.76</v>
      </c>
      <c r="C638">
        <v>0.33</v>
      </c>
      <c r="D638">
        <v>1.52</v>
      </c>
      <c r="E638" t="s">
        <v>1725</v>
      </c>
      <c r="F638" t="s">
        <v>2284</v>
      </c>
      <c r="G638" s="9">
        <v>35645</v>
      </c>
      <c r="H638" t="s">
        <v>1696</v>
      </c>
      <c r="I638" s="9">
        <v>35646</v>
      </c>
    </row>
    <row r="639" spans="1:9" x14ac:dyDescent="0.25">
      <c r="A639">
        <v>2</v>
      </c>
      <c r="B639">
        <v>3.38</v>
      </c>
      <c r="C639">
        <v>1.42</v>
      </c>
      <c r="D639">
        <v>6.76</v>
      </c>
      <c r="E639" t="s">
        <v>1730</v>
      </c>
      <c r="F639" t="s">
        <v>1799</v>
      </c>
      <c r="G639" s="9">
        <v>35642</v>
      </c>
      <c r="H639" t="s">
        <v>1696</v>
      </c>
      <c r="I639" s="9">
        <v>35646</v>
      </c>
    </row>
    <row r="640" spans="1:9" x14ac:dyDescent="0.25">
      <c r="A640">
        <v>2</v>
      </c>
      <c r="B640">
        <v>1.77</v>
      </c>
      <c r="C640">
        <v>0.64</v>
      </c>
      <c r="D640">
        <v>3.54</v>
      </c>
      <c r="E640" t="s">
        <v>1785</v>
      </c>
      <c r="F640" t="s">
        <v>1854</v>
      </c>
      <c r="G640" s="9">
        <v>35656</v>
      </c>
      <c r="H640" t="s">
        <v>1696</v>
      </c>
      <c r="I640" s="9">
        <v>35657</v>
      </c>
    </row>
    <row r="641" spans="1:9" x14ac:dyDescent="0.25">
      <c r="A641">
        <v>2</v>
      </c>
      <c r="B641">
        <v>2.73</v>
      </c>
      <c r="C641">
        <v>1.01</v>
      </c>
      <c r="D641">
        <v>5.46</v>
      </c>
      <c r="E641" t="s">
        <v>1748</v>
      </c>
      <c r="F641" t="s">
        <v>1923</v>
      </c>
      <c r="G641" s="9">
        <v>35651</v>
      </c>
      <c r="H641" t="s">
        <v>1696</v>
      </c>
      <c r="I641" s="9">
        <v>35657</v>
      </c>
    </row>
    <row r="642" spans="1:9" x14ac:dyDescent="0.25">
      <c r="A642">
        <v>2</v>
      </c>
      <c r="B642">
        <v>3.43</v>
      </c>
      <c r="C642">
        <v>1.23</v>
      </c>
      <c r="D642">
        <v>6.86</v>
      </c>
      <c r="E642" t="s">
        <v>1767</v>
      </c>
      <c r="F642" t="s">
        <v>2285</v>
      </c>
      <c r="G642" s="9">
        <v>35666</v>
      </c>
      <c r="H642" t="s">
        <v>1696</v>
      </c>
      <c r="I642" s="9">
        <v>35672</v>
      </c>
    </row>
    <row r="643" spans="1:9" x14ac:dyDescent="0.25">
      <c r="A643">
        <v>2</v>
      </c>
      <c r="B643">
        <v>0.72</v>
      </c>
      <c r="C643">
        <v>0.26</v>
      </c>
      <c r="D643">
        <v>1.44</v>
      </c>
      <c r="E643" t="s">
        <v>1771</v>
      </c>
      <c r="F643" t="s">
        <v>2286</v>
      </c>
      <c r="G643" s="9">
        <v>35669</v>
      </c>
      <c r="H643" t="s">
        <v>1696</v>
      </c>
      <c r="I643" s="9">
        <v>35672</v>
      </c>
    </row>
    <row r="644" spans="1:9" x14ac:dyDescent="0.25">
      <c r="A644">
        <v>2</v>
      </c>
      <c r="B644">
        <v>3.19</v>
      </c>
      <c r="C644">
        <v>1.53</v>
      </c>
      <c r="D644">
        <v>6.38</v>
      </c>
      <c r="E644" t="s">
        <v>1774</v>
      </c>
      <c r="F644" t="s">
        <v>2287</v>
      </c>
      <c r="G644" s="9">
        <v>35667</v>
      </c>
      <c r="H644" t="s">
        <v>1696</v>
      </c>
      <c r="I644" s="9">
        <v>35672</v>
      </c>
    </row>
    <row r="645" spans="1:9" x14ac:dyDescent="0.25">
      <c r="A645">
        <v>2</v>
      </c>
      <c r="B645">
        <v>2.8</v>
      </c>
      <c r="C645">
        <v>1.0900000000000001</v>
      </c>
      <c r="D645">
        <v>5.6</v>
      </c>
      <c r="E645" t="s">
        <v>1771</v>
      </c>
      <c r="F645" t="s">
        <v>2288</v>
      </c>
      <c r="G645" s="9">
        <v>35670</v>
      </c>
      <c r="H645" t="s">
        <v>1696</v>
      </c>
      <c r="I645" s="9">
        <v>35672</v>
      </c>
    </row>
    <row r="646" spans="1:9" x14ac:dyDescent="0.25">
      <c r="A646">
        <v>2</v>
      </c>
      <c r="B646">
        <v>2.5499999999999998</v>
      </c>
      <c r="C646">
        <v>0.84</v>
      </c>
      <c r="D646">
        <v>5.0999999999999996</v>
      </c>
      <c r="E646" t="s">
        <v>1771</v>
      </c>
      <c r="F646" t="s">
        <v>2289</v>
      </c>
      <c r="G646" s="9">
        <v>35674</v>
      </c>
      <c r="H646" t="s">
        <v>1696</v>
      </c>
      <c r="I646" s="9">
        <v>35678</v>
      </c>
    </row>
    <row r="647" spans="1:9" x14ac:dyDescent="0.25">
      <c r="A647">
        <v>2</v>
      </c>
      <c r="B647">
        <v>3.93</v>
      </c>
      <c r="C647">
        <v>1.97</v>
      </c>
      <c r="D647">
        <v>7.86</v>
      </c>
      <c r="E647" t="s">
        <v>1771</v>
      </c>
      <c r="F647" t="s">
        <v>2290</v>
      </c>
      <c r="G647" s="9">
        <v>35676</v>
      </c>
      <c r="H647" t="s">
        <v>1696</v>
      </c>
      <c r="I647" s="9">
        <v>35678</v>
      </c>
    </row>
    <row r="648" spans="1:9" x14ac:dyDescent="0.25">
      <c r="A648">
        <v>2</v>
      </c>
      <c r="B648">
        <v>0.72</v>
      </c>
      <c r="C648">
        <v>0.26</v>
      </c>
      <c r="D648">
        <v>1.44</v>
      </c>
      <c r="E648" t="s">
        <v>1791</v>
      </c>
      <c r="F648" t="s">
        <v>2286</v>
      </c>
      <c r="G648" s="9">
        <v>35678</v>
      </c>
      <c r="H648" t="s">
        <v>1696</v>
      </c>
      <c r="I648" s="9">
        <v>35681</v>
      </c>
    </row>
    <row r="649" spans="1:9" x14ac:dyDescent="0.25">
      <c r="A649">
        <v>2</v>
      </c>
      <c r="B649">
        <v>2.58</v>
      </c>
      <c r="C649">
        <v>1.06</v>
      </c>
      <c r="D649">
        <v>5.16</v>
      </c>
      <c r="E649" t="s">
        <v>1750</v>
      </c>
      <c r="F649" t="s">
        <v>1803</v>
      </c>
      <c r="G649" s="9">
        <v>35680</v>
      </c>
      <c r="H649" t="s">
        <v>1696</v>
      </c>
      <c r="I649" s="9">
        <v>35682</v>
      </c>
    </row>
    <row r="650" spans="1:9" x14ac:dyDescent="0.25">
      <c r="A650">
        <v>2</v>
      </c>
      <c r="B650">
        <v>2.72</v>
      </c>
      <c r="C650">
        <v>1.25</v>
      </c>
      <c r="D650">
        <v>5.44</v>
      </c>
      <c r="E650" t="s">
        <v>1752</v>
      </c>
      <c r="F650" t="s">
        <v>2291</v>
      </c>
      <c r="G650" s="9">
        <v>35680</v>
      </c>
      <c r="H650" t="s">
        <v>1696</v>
      </c>
      <c r="I650" s="9">
        <v>35682</v>
      </c>
    </row>
    <row r="651" spans="1:9" x14ac:dyDescent="0.25">
      <c r="A651">
        <v>2</v>
      </c>
      <c r="B651">
        <v>2.5099999999999998</v>
      </c>
      <c r="C651">
        <v>1.08</v>
      </c>
      <c r="D651">
        <v>5.0199999999999996</v>
      </c>
      <c r="E651" t="s">
        <v>1802</v>
      </c>
      <c r="F651" t="s">
        <v>2255</v>
      </c>
      <c r="G651" s="9">
        <v>35685</v>
      </c>
      <c r="H651" t="s">
        <v>1696</v>
      </c>
      <c r="I651" s="9">
        <v>35692</v>
      </c>
    </row>
    <row r="652" spans="1:9" x14ac:dyDescent="0.25">
      <c r="A652">
        <v>2</v>
      </c>
      <c r="B652">
        <v>3.74</v>
      </c>
      <c r="C652">
        <v>1.5</v>
      </c>
      <c r="D652">
        <v>7.48</v>
      </c>
      <c r="E652" t="s">
        <v>1725</v>
      </c>
      <c r="F652" t="s">
        <v>2292</v>
      </c>
      <c r="G652" s="9">
        <v>35706</v>
      </c>
      <c r="H652" t="s">
        <v>1696</v>
      </c>
      <c r="I652" s="9">
        <v>35712</v>
      </c>
    </row>
    <row r="653" spans="1:9" x14ac:dyDescent="0.25">
      <c r="A653">
        <v>2</v>
      </c>
      <c r="B653">
        <v>0.87</v>
      </c>
      <c r="C653">
        <v>0.31</v>
      </c>
      <c r="D653">
        <v>1.74</v>
      </c>
      <c r="E653" t="s">
        <v>2228</v>
      </c>
      <c r="F653" t="s">
        <v>2293</v>
      </c>
      <c r="G653" s="9">
        <v>35717</v>
      </c>
      <c r="H653" t="s">
        <v>1696</v>
      </c>
      <c r="I653" s="9">
        <v>35722</v>
      </c>
    </row>
    <row r="654" spans="1:9" x14ac:dyDescent="0.25">
      <c r="A654">
        <v>2</v>
      </c>
      <c r="B654">
        <v>2.82</v>
      </c>
      <c r="C654">
        <v>1.3</v>
      </c>
      <c r="D654">
        <v>5.64</v>
      </c>
      <c r="E654" t="s">
        <v>1694</v>
      </c>
      <c r="F654" t="s">
        <v>2294</v>
      </c>
      <c r="G654" s="9">
        <v>35715</v>
      </c>
      <c r="H654" t="s">
        <v>1696</v>
      </c>
      <c r="I654" s="9">
        <v>35722</v>
      </c>
    </row>
    <row r="655" spans="1:9" x14ac:dyDescent="0.25">
      <c r="A655">
        <v>2</v>
      </c>
      <c r="B655">
        <v>1.38</v>
      </c>
      <c r="C655">
        <v>0.61</v>
      </c>
      <c r="D655">
        <v>2.76</v>
      </c>
      <c r="E655" t="s">
        <v>1694</v>
      </c>
      <c r="F655" t="s">
        <v>1980</v>
      </c>
      <c r="G655" s="9">
        <v>35716</v>
      </c>
      <c r="H655" t="s">
        <v>1696</v>
      </c>
      <c r="I655" s="9">
        <v>35722</v>
      </c>
    </row>
    <row r="656" spans="1:9" x14ac:dyDescent="0.25">
      <c r="A656">
        <v>2</v>
      </c>
      <c r="B656">
        <v>2.34</v>
      </c>
      <c r="C656">
        <v>0.98</v>
      </c>
      <c r="D656">
        <v>4.68</v>
      </c>
      <c r="E656" t="s">
        <v>1896</v>
      </c>
      <c r="F656" t="s">
        <v>2240</v>
      </c>
      <c r="G656" s="9">
        <v>35721</v>
      </c>
      <c r="H656" t="s">
        <v>1696</v>
      </c>
      <c r="I656" s="9">
        <v>35722</v>
      </c>
    </row>
    <row r="657" spans="1:9" x14ac:dyDescent="0.25">
      <c r="A657">
        <v>2</v>
      </c>
      <c r="B657">
        <v>2.2799999999999998</v>
      </c>
      <c r="C657">
        <v>1</v>
      </c>
      <c r="D657">
        <v>4.5599999999999996</v>
      </c>
      <c r="E657" t="s">
        <v>1896</v>
      </c>
      <c r="F657" t="s">
        <v>2295</v>
      </c>
      <c r="G657" s="9">
        <v>35718</v>
      </c>
      <c r="H657" t="s">
        <v>1696</v>
      </c>
      <c r="I657" s="9">
        <v>35722</v>
      </c>
    </row>
    <row r="658" spans="1:9" x14ac:dyDescent="0.25">
      <c r="A658">
        <v>2</v>
      </c>
      <c r="B658">
        <v>2.98</v>
      </c>
      <c r="C658">
        <v>0.92</v>
      </c>
      <c r="D658">
        <v>5.96</v>
      </c>
      <c r="E658" t="s">
        <v>1896</v>
      </c>
      <c r="F658" t="s">
        <v>2076</v>
      </c>
      <c r="G658" s="9">
        <v>35717</v>
      </c>
      <c r="H658" t="s">
        <v>1696</v>
      </c>
      <c r="I658" s="9">
        <v>35722</v>
      </c>
    </row>
    <row r="659" spans="1:9" x14ac:dyDescent="0.25">
      <c r="A659">
        <v>2</v>
      </c>
      <c r="B659">
        <v>0.93</v>
      </c>
      <c r="C659">
        <v>0.35</v>
      </c>
      <c r="D659">
        <v>1.86</v>
      </c>
      <c r="E659" t="s">
        <v>1733</v>
      </c>
      <c r="F659" t="s">
        <v>2296</v>
      </c>
      <c r="G659" s="9">
        <v>35720</v>
      </c>
      <c r="H659" t="s">
        <v>1696</v>
      </c>
      <c r="I659" s="9">
        <v>35722</v>
      </c>
    </row>
    <row r="660" spans="1:9" x14ac:dyDescent="0.25">
      <c r="A660">
        <v>2</v>
      </c>
      <c r="B660">
        <v>1.42</v>
      </c>
      <c r="C660">
        <v>0.44</v>
      </c>
      <c r="D660">
        <v>2.84</v>
      </c>
      <c r="E660" t="s">
        <v>1733</v>
      </c>
      <c r="F660" t="s">
        <v>2297</v>
      </c>
      <c r="G660" s="9">
        <v>35733</v>
      </c>
      <c r="H660" t="s">
        <v>1696</v>
      </c>
      <c r="I660" s="9">
        <v>35736</v>
      </c>
    </row>
    <row r="661" spans="1:9" x14ac:dyDescent="0.25">
      <c r="A661">
        <v>2</v>
      </c>
      <c r="B661">
        <v>2.4900000000000002</v>
      </c>
      <c r="C661">
        <v>1.1000000000000001</v>
      </c>
      <c r="D661">
        <v>4.9800000000000004</v>
      </c>
      <c r="E661" t="s">
        <v>1740</v>
      </c>
      <c r="F661" t="s">
        <v>2298</v>
      </c>
      <c r="G661" s="9">
        <v>35731</v>
      </c>
      <c r="H661" t="s">
        <v>1696</v>
      </c>
      <c r="I661" s="9">
        <v>35736</v>
      </c>
    </row>
    <row r="662" spans="1:9" x14ac:dyDescent="0.25">
      <c r="A662">
        <v>2</v>
      </c>
      <c r="B662">
        <v>3.11</v>
      </c>
      <c r="C662">
        <v>1.1499999999999999</v>
      </c>
      <c r="D662">
        <v>6.22</v>
      </c>
      <c r="E662" t="s">
        <v>1890</v>
      </c>
      <c r="F662" t="s">
        <v>2299</v>
      </c>
      <c r="G662" s="9">
        <v>35733</v>
      </c>
      <c r="H662" t="s">
        <v>1696</v>
      </c>
      <c r="I662" s="9">
        <v>35736</v>
      </c>
    </row>
    <row r="663" spans="1:9" x14ac:dyDescent="0.25">
      <c r="A663">
        <v>2</v>
      </c>
      <c r="B663">
        <v>1.62</v>
      </c>
      <c r="C663">
        <v>0.73</v>
      </c>
      <c r="D663">
        <v>3.24</v>
      </c>
      <c r="E663" t="s">
        <v>1714</v>
      </c>
      <c r="F663" t="s">
        <v>2019</v>
      </c>
      <c r="G663" s="9">
        <v>35734</v>
      </c>
      <c r="H663" t="s">
        <v>1696</v>
      </c>
      <c r="I663" s="9">
        <v>35741</v>
      </c>
    </row>
    <row r="664" spans="1:9" x14ac:dyDescent="0.25">
      <c r="A664">
        <v>2</v>
      </c>
      <c r="B664">
        <v>1.65</v>
      </c>
      <c r="C664">
        <v>0.78</v>
      </c>
      <c r="D664">
        <v>3.3</v>
      </c>
      <c r="E664" t="s">
        <v>1718</v>
      </c>
      <c r="F664" t="s">
        <v>2048</v>
      </c>
      <c r="G664" s="9">
        <v>35737</v>
      </c>
      <c r="H664" t="s">
        <v>1696</v>
      </c>
      <c r="I664" s="9">
        <v>35741</v>
      </c>
    </row>
    <row r="665" spans="1:9" x14ac:dyDescent="0.25">
      <c r="A665">
        <v>2</v>
      </c>
      <c r="B665">
        <v>1.37</v>
      </c>
      <c r="C665">
        <v>0.67</v>
      </c>
      <c r="D665">
        <v>2.74</v>
      </c>
      <c r="E665" t="s">
        <v>1721</v>
      </c>
      <c r="F665" t="s">
        <v>1909</v>
      </c>
      <c r="G665" s="9">
        <v>35737</v>
      </c>
      <c r="H665" t="s">
        <v>1696</v>
      </c>
      <c r="I665" s="9">
        <v>35741</v>
      </c>
    </row>
    <row r="666" spans="1:9" x14ac:dyDescent="0.25">
      <c r="A666">
        <v>2</v>
      </c>
      <c r="B666">
        <v>1.32</v>
      </c>
      <c r="C666">
        <v>0.54</v>
      </c>
      <c r="D666">
        <v>2.64</v>
      </c>
      <c r="E666" t="s">
        <v>1706</v>
      </c>
      <c r="F666" t="s">
        <v>2300</v>
      </c>
      <c r="G666" s="9">
        <v>35762</v>
      </c>
      <c r="H666" t="s">
        <v>1696</v>
      </c>
      <c r="I666" s="9">
        <v>35766</v>
      </c>
    </row>
    <row r="667" spans="1:9" x14ac:dyDescent="0.25">
      <c r="A667">
        <v>2</v>
      </c>
      <c r="B667">
        <v>3.55</v>
      </c>
      <c r="C667">
        <v>1.21</v>
      </c>
      <c r="D667">
        <v>7.1</v>
      </c>
      <c r="E667" t="s">
        <v>1706</v>
      </c>
      <c r="F667" t="s">
        <v>2301</v>
      </c>
      <c r="G667" s="9">
        <v>35759</v>
      </c>
      <c r="H667" t="s">
        <v>1696</v>
      </c>
      <c r="I667" s="9">
        <v>35766</v>
      </c>
    </row>
    <row r="668" spans="1:9" x14ac:dyDescent="0.25">
      <c r="A668">
        <v>2</v>
      </c>
      <c r="B668">
        <v>2.96</v>
      </c>
      <c r="C668">
        <v>1.39</v>
      </c>
      <c r="D668">
        <v>5.92</v>
      </c>
      <c r="E668" t="s">
        <v>1748</v>
      </c>
      <c r="F668" t="s">
        <v>1821</v>
      </c>
      <c r="G668" s="9">
        <v>35764</v>
      </c>
      <c r="H668" t="s">
        <v>1696</v>
      </c>
      <c r="I668" s="9">
        <v>35766</v>
      </c>
    </row>
    <row r="669" spans="1:9" x14ac:dyDescent="0.25">
      <c r="A669">
        <v>2</v>
      </c>
      <c r="B669">
        <v>2.41</v>
      </c>
      <c r="C669">
        <v>0.92</v>
      </c>
      <c r="D669">
        <v>4.82</v>
      </c>
      <c r="E669" t="s">
        <v>1748</v>
      </c>
      <c r="F669" t="s">
        <v>2009</v>
      </c>
      <c r="G669" s="9">
        <v>35760</v>
      </c>
      <c r="H669" t="s">
        <v>1696</v>
      </c>
      <c r="I669" s="9">
        <v>35766</v>
      </c>
    </row>
    <row r="670" spans="1:9" x14ac:dyDescent="0.25">
      <c r="A670">
        <v>2</v>
      </c>
      <c r="B670">
        <v>3.91</v>
      </c>
      <c r="C670">
        <v>1.25</v>
      </c>
      <c r="D670">
        <v>7.82</v>
      </c>
      <c r="E670" t="s">
        <v>1748</v>
      </c>
      <c r="F670" t="s">
        <v>2302</v>
      </c>
      <c r="G670" s="9">
        <v>35761</v>
      </c>
      <c r="H670" t="s">
        <v>1696</v>
      </c>
      <c r="I670" s="9">
        <v>35766</v>
      </c>
    </row>
    <row r="671" spans="1:9" x14ac:dyDescent="0.25">
      <c r="A671">
        <v>2</v>
      </c>
      <c r="B671">
        <v>3.38</v>
      </c>
      <c r="C671">
        <v>1.42</v>
      </c>
      <c r="D671">
        <v>6.76</v>
      </c>
      <c r="E671" t="s">
        <v>1748</v>
      </c>
      <c r="F671" t="s">
        <v>1799</v>
      </c>
      <c r="G671" s="9">
        <v>35762</v>
      </c>
      <c r="H671" t="s">
        <v>1696</v>
      </c>
      <c r="I671" s="9">
        <v>35766</v>
      </c>
    </row>
    <row r="672" spans="1:9" x14ac:dyDescent="0.25">
      <c r="A672">
        <v>2</v>
      </c>
      <c r="B672">
        <v>1.93</v>
      </c>
      <c r="C672">
        <v>0.81</v>
      </c>
      <c r="D672">
        <v>3.86</v>
      </c>
      <c r="E672" t="s">
        <v>1750</v>
      </c>
      <c r="F672" t="s">
        <v>2303</v>
      </c>
      <c r="G672" s="9">
        <v>35765</v>
      </c>
      <c r="H672" t="s">
        <v>1696</v>
      </c>
      <c r="I672" s="9">
        <v>35766</v>
      </c>
    </row>
    <row r="673" spans="1:9" x14ac:dyDescent="0.25">
      <c r="A673">
        <v>2</v>
      </c>
      <c r="B673">
        <v>1.76</v>
      </c>
      <c r="C673">
        <v>0.63</v>
      </c>
      <c r="D673">
        <v>3.52</v>
      </c>
      <c r="E673" t="s">
        <v>1841</v>
      </c>
      <c r="F673" t="s">
        <v>1807</v>
      </c>
      <c r="G673" s="9">
        <v>35764</v>
      </c>
      <c r="H673" t="s">
        <v>1696</v>
      </c>
      <c r="I673" s="9">
        <v>35768</v>
      </c>
    </row>
    <row r="674" spans="1:9" x14ac:dyDescent="0.25">
      <c r="A674">
        <v>2</v>
      </c>
      <c r="B674">
        <v>3.45</v>
      </c>
      <c r="C674">
        <v>1.24</v>
      </c>
      <c r="D674">
        <v>6.9</v>
      </c>
      <c r="E674" t="s">
        <v>1841</v>
      </c>
      <c r="F674" t="s">
        <v>2304</v>
      </c>
      <c r="G674" s="9">
        <v>35765</v>
      </c>
      <c r="H674" t="s">
        <v>1696</v>
      </c>
      <c r="I674" s="9">
        <v>35768</v>
      </c>
    </row>
    <row r="675" spans="1:9" x14ac:dyDescent="0.25">
      <c r="A675">
        <v>2</v>
      </c>
      <c r="B675">
        <v>1.88</v>
      </c>
      <c r="C675">
        <v>0.79</v>
      </c>
      <c r="D675">
        <v>3.76</v>
      </c>
      <c r="E675" t="s">
        <v>1793</v>
      </c>
      <c r="F675" t="s">
        <v>2305</v>
      </c>
      <c r="G675" s="9">
        <v>35761</v>
      </c>
      <c r="H675" t="s">
        <v>1696</v>
      </c>
      <c r="I675" s="9">
        <v>35768</v>
      </c>
    </row>
    <row r="676" spans="1:9" x14ac:dyDescent="0.25">
      <c r="A676">
        <v>2</v>
      </c>
      <c r="B676">
        <v>1.26</v>
      </c>
      <c r="C676">
        <v>0.53</v>
      </c>
      <c r="D676">
        <v>2.52</v>
      </c>
      <c r="E676" t="s">
        <v>1793</v>
      </c>
      <c r="F676" t="s">
        <v>1889</v>
      </c>
      <c r="G676" s="9">
        <v>35764</v>
      </c>
      <c r="H676" t="s">
        <v>1696</v>
      </c>
      <c r="I676" s="9">
        <v>35768</v>
      </c>
    </row>
    <row r="677" spans="1:9" x14ac:dyDescent="0.25">
      <c r="A677">
        <v>2</v>
      </c>
      <c r="B677">
        <v>1.9</v>
      </c>
      <c r="C677">
        <v>0.59</v>
      </c>
      <c r="D677">
        <v>3.8</v>
      </c>
      <c r="E677" t="s">
        <v>1764</v>
      </c>
      <c r="F677" t="s">
        <v>2306</v>
      </c>
      <c r="G677" s="9">
        <v>35765</v>
      </c>
      <c r="H677" t="s">
        <v>1696</v>
      </c>
      <c r="I677" s="9">
        <v>35768</v>
      </c>
    </row>
    <row r="678" spans="1:9" x14ac:dyDescent="0.25">
      <c r="A678">
        <v>2</v>
      </c>
      <c r="B678">
        <v>1.83</v>
      </c>
      <c r="C678">
        <v>0.75</v>
      </c>
      <c r="D678">
        <v>3.66</v>
      </c>
      <c r="E678" t="s">
        <v>1791</v>
      </c>
      <c r="F678" t="s">
        <v>2190</v>
      </c>
      <c r="G678" s="9">
        <v>35782</v>
      </c>
      <c r="H678" t="s">
        <v>1696</v>
      </c>
      <c r="I678" s="9">
        <v>35783</v>
      </c>
    </row>
    <row r="679" spans="1:9" x14ac:dyDescent="0.25">
      <c r="A679">
        <v>2</v>
      </c>
      <c r="B679">
        <v>0.51</v>
      </c>
      <c r="C679">
        <v>0.22</v>
      </c>
      <c r="D679">
        <v>1.02</v>
      </c>
      <c r="E679" t="s">
        <v>1791</v>
      </c>
      <c r="F679" t="s">
        <v>1915</v>
      </c>
      <c r="G679" s="9">
        <v>35776</v>
      </c>
      <c r="H679" t="s">
        <v>1696</v>
      </c>
      <c r="I679" s="9">
        <v>35783</v>
      </c>
    </row>
    <row r="680" spans="1:9" x14ac:dyDescent="0.25">
      <c r="A680">
        <v>2</v>
      </c>
      <c r="B680">
        <v>0.96</v>
      </c>
      <c r="C680">
        <v>0.38</v>
      </c>
      <c r="D680">
        <v>1.92</v>
      </c>
      <c r="E680" t="s">
        <v>1756</v>
      </c>
      <c r="F680" t="s">
        <v>2307</v>
      </c>
      <c r="G680" s="9">
        <v>35792</v>
      </c>
      <c r="H680" t="s">
        <v>1696</v>
      </c>
      <c r="I680" s="9">
        <v>35793</v>
      </c>
    </row>
    <row r="681" spans="1:9" x14ac:dyDescent="0.25">
      <c r="A681">
        <v>2</v>
      </c>
      <c r="B681">
        <v>2.1800000000000002</v>
      </c>
      <c r="C681">
        <v>0.72</v>
      </c>
      <c r="D681">
        <v>4.3600000000000003</v>
      </c>
      <c r="E681" t="s">
        <v>1954</v>
      </c>
      <c r="F681" t="s">
        <v>2308</v>
      </c>
      <c r="G681" s="9">
        <v>35438</v>
      </c>
      <c r="H681" t="s">
        <v>1952</v>
      </c>
      <c r="I681" s="9">
        <v>35444</v>
      </c>
    </row>
    <row r="682" spans="1:9" x14ac:dyDescent="0.25">
      <c r="A682">
        <v>2</v>
      </c>
      <c r="B682">
        <v>2.64</v>
      </c>
      <c r="C682">
        <v>0.9</v>
      </c>
      <c r="D682">
        <v>5.28</v>
      </c>
      <c r="E682" t="s">
        <v>1793</v>
      </c>
      <c r="F682" t="s">
        <v>2309</v>
      </c>
      <c r="G682" s="9">
        <v>35443</v>
      </c>
      <c r="H682" t="s">
        <v>1952</v>
      </c>
      <c r="I682" s="9">
        <v>35444</v>
      </c>
    </row>
    <row r="683" spans="1:9" x14ac:dyDescent="0.25">
      <c r="A683">
        <v>2</v>
      </c>
      <c r="B683">
        <v>1.85</v>
      </c>
      <c r="C683">
        <v>0.63</v>
      </c>
      <c r="D683">
        <v>3.7</v>
      </c>
      <c r="E683" t="s">
        <v>2014</v>
      </c>
      <c r="F683" t="s">
        <v>2310</v>
      </c>
      <c r="G683" s="9">
        <v>35439</v>
      </c>
      <c r="H683" t="s">
        <v>1952</v>
      </c>
      <c r="I683" s="9">
        <v>35444</v>
      </c>
    </row>
    <row r="684" spans="1:9" x14ac:dyDescent="0.25">
      <c r="A684">
        <v>2</v>
      </c>
      <c r="B684">
        <v>2.59</v>
      </c>
      <c r="C684">
        <v>1.27</v>
      </c>
      <c r="D684">
        <v>5.18</v>
      </c>
      <c r="E684" t="s">
        <v>1793</v>
      </c>
      <c r="F684" t="s">
        <v>2311</v>
      </c>
      <c r="G684" s="9">
        <v>35439</v>
      </c>
      <c r="H684" t="s">
        <v>1952</v>
      </c>
      <c r="I684" s="9">
        <v>35444</v>
      </c>
    </row>
    <row r="685" spans="1:9" x14ac:dyDescent="0.25">
      <c r="A685">
        <v>2</v>
      </c>
      <c r="B685">
        <v>2.33</v>
      </c>
      <c r="C685">
        <v>0.89</v>
      </c>
      <c r="D685">
        <v>4.66</v>
      </c>
      <c r="E685" t="s">
        <v>1748</v>
      </c>
      <c r="F685" t="s">
        <v>2312</v>
      </c>
      <c r="G685" s="9">
        <v>35445</v>
      </c>
      <c r="H685" t="s">
        <v>1952</v>
      </c>
      <c r="I685" s="9">
        <v>35447</v>
      </c>
    </row>
    <row r="686" spans="1:9" x14ac:dyDescent="0.25">
      <c r="A686">
        <v>2</v>
      </c>
      <c r="B686">
        <v>1.29</v>
      </c>
      <c r="C686">
        <v>0.59</v>
      </c>
      <c r="D686">
        <v>2.58</v>
      </c>
      <c r="E686" t="s">
        <v>2064</v>
      </c>
      <c r="F686" t="s">
        <v>2313</v>
      </c>
      <c r="G686" s="9">
        <v>35470</v>
      </c>
      <c r="H686" t="s">
        <v>1952</v>
      </c>
      <c r="I686" s="9">
        <v>35473</v>
      </c>
    </row>
    <row r="687" spans="1:9" x14ac:dyDescent="0.25">
      <c r="A687">
        <v>2</v>
      </c>
      <c r="B687">
        <v>0.6</v>
      </c>
      <c r="C687">
        <v>0.26</v>
      </c>
      <c r="D687">
        <v>1.2</v>
      </c>
      <c r="E687" t="s">
        <v>1744</v>
      </c>
      <c r="F687" t="s">
        <v>1786</v>
      </c>
      <c r="G687" s="9">
        <v>35468</v>
      </c>
      <c r="H687" t="s">
        <v>1952</v>
      </c>
      <c r="I687" s="9">
        <v>35473</v>
      </c>
    </row>
    <row r="688" spans="1:9" x14ac:dyDescent="0.25">
      <c r="A688">
        <v>2</v>
      </c>
      <c r="B688">
        <v>2.13</v>
      </c>
      <c r="C688">
        <v>0.98</v>
      </c>
      <c r="D688">
        <v>4.26</v>
      </c>
      <c r="E688" t="s">
        <v>1886</v>
      </c>
      <c r="F688" t="s">
        <v>2314</v>
      </c>
      <c r="G688" s="9">
        <v>35472</v>
      </c>
      <c r="H688" t="s">
        <v>1952</v>
      </c>
      <c r="I688" s="9">
        <v>35478</v>
      </c>
    </row>
    <row r="689" spans="1:9" x14ac:dyDescent="0.25">
      <c r="A689">
        <v>2</v>
      </c>
      <c r="B689">
        <v>3.58</v>
      </c>
      <c r="C689">
        <v>1.5</v>
      </c>
      <c r="D689">
        <v>7.16</v>
      </c>
      <c r="E689" t="s">
        <v>1968</v>
      </c>
      <c r="F689" t="s">
        <v>2315</v>
      </c>
      <c r="G689" s="9">
        <v>35492</v>
      </c>
      <c r="H689" t="s">
        <v>1952</v>
      </c>
      <c r="I689" s="9">
        <v>35499</v>
      </c>
    </row>
    <row r="690" spans="1:9" x14ac:dyDescent="0.25">
      <c r="A690">
        <v>2</v>
      </c>
      <c r="B690">
        <v>2.15</v>
      </c>
      <c r="C690">
        <v>0.71</v>
      </c>
      <c r="D690">
        <v>4.3</v>
      </c>
      <c r="E690" t="s">
        <v>1968</v>
      </c>
      <c r="F690" t="s">
        <v>2316</v>
      </c>
      <c r="G690" s="9">
        <v>35496</v>
      </c>
      <c r="H690" t="s">
        <v>1952</v>
      </c>
      <c r="I690" s="9">
        <v>35499</v>
      </c>
    </row>
    <row r="691" spans="1:9" x14ac:dyDescent="0.25">
      <c r="A691">
        <v>2</v>
      </c>
      <c r="B691">
        <v>2.93</v>
      </c>
      <c r="C691">
        <v>1.08</v>
      </c>
      <c r="D691">
        <v>5.86</v>
      </c>
      <c r="E691" t="s">
        <v>2078</v>
      </c>
      <c r="F691" t="s">
        <v>2317</v>
      </c>
      <c r="G691" s="9">
        <v>35533</v>
      </c>
      <c r="H691" t="s">
        <v>1952</v>
      </c>
      <c r="I691" s="9">
        <v>35534</v>
      </c>
    </row>
    <row r="692" spans="1:9" x14ac:dyDescent="0.25">
      <c r="A692">
        <v>2</v>
      </c>
      <c r="B692">
        <v>0.92</v>
      </c>
      <c r="C692">
        <v>0.37</v>
      </c>
      <c r="D692">
        <v>1.84</v>
      </c>
      <c r="E692" t="s">
        <v>2078</v>
      </c>
      <c r="F692" t="s">
        <v>2318</v>
      </c>
      <c r="G692" s="9">
        <v>35530</v>
      </c>
      <c r="H692" t="s">
        <v>1952</v>
      </c>
      <c r="I692" s="9">
        <v>35534</v>
      </c>
    </row>
    <row r="693" spans="1:9" x14ac:dyDescent="0.25">
      <c r="A693">
        <v>2</v>
      </c>
      <c r="B693">
        <v>2.84</v>
      </c>
      <c r="C693">
        <v>1.1100000000000001</v>
      </c>
      <c r="D693">
        <v>5.68</v>
      </c>
      <c r="E693" t="s">
        <v>1737</v>
      </c>
      <c r="F693" t="s">
        <v>1929</v>
      </c>
      <c r="G693" s="9">
        <v>35529</v>
      </c>
      <c r="H693" t="s">
        <v>1952</v>
      </c>
      <c r="I693" s="9">
        <v>35534</v>
      </c>
    </row>
    <row r="694" spans="1:9" x14ac:dyDescent="0.25">
      <c r="A694">
        <v>2</v>
      </c>
      <c r="B694">
        <v>2.96</v>
      </c>
      <c r="C694">
        <v>1.24</v>
      </c>
      <c r="D694">
        <v>5.92</v>
      </c>
      <c r="E694" t="s">
        <v>1946</v>
      </c>
      <c r="F694" t="s">
        <v>2319</v>
      </c>
      <c r="G694" s="9">
        <v>35531</v>
      </c>
      <c r="H694" t="s">
        <v>1952</v>
      </c>
      <c r="I694" s="9">
        <v>35536</v>
      </c>
    </row>
    <row r="695" spans="1:9" x14ac:dyDescent="0.25">
      <c r="A695">
        <v>2</v>
      </c>
      <c r="B695">
        <v>1.95</v>
      </c>
      <c r="C695">
        <v>0.94</v>
      </c>
      <c r="D695">
        <v>3.9</v>
      </c>
      <c r="E695" t="s">
        <v>1730</v>
      </c>
      <c r="F695" t="s">
        <v>2320</v>
      </c>
      <c r="G695" s="9">
        <v>35533</v>
      </c>
      <c r="H695" t="s">
        <v>1952</v>
      </c>
      <c r="I695" s="9">
        <v>35536</v>
      </c>
    </row>
    <row r="696" spans="1:9" x14ac:dyDescent="0.25">
      <c r="A696">
        <v>2</v>
      </c>
      <c r="B696">
        <v>2.96</v>
      </c>
      <c r="C696">
        <v>1.24</v>
      </c>
      <c r="D696">
        <v>5.92</v>
      </c>
      <c r="E696" t="s">
        <v>1730</v>
      </c>
      <c r="F696" t="s">
        <v>2319</v>
      </c>
      <c r="G696" s="9">
        <v>35531</v>
      </c>
      <c r="H696" t="s">
        <v>1952</v>
      </c>
      <c r="I696" s="9">
        <v>35536</v>
      </c>
    </row>
    <row r="697" spans="1:9" x14ac:dyDescent="0.25">
      <c r="A697">
        <v>2</v>
      </c>
      <c r="B697">
        <v>1.42</v>
      </c>
      <c r="C697">
        <v>0.44</v>
      </c>
      <c r="D697">
        <v>2.84</v>
      </c>
      <c r="E697" t="s">
        <v>1730</v>
      </c>
      <c r="F697" t="s">
        <v>2297</v>
      </c>
      <c r="G697" s="9">
        <v>35533</v>
      </c>
      <c r="H697" t="s">
        <v>1952</v>
      </c>
      <c r="I697" s="9">
        <v>35536</v>
      </c>
    </row>
    <row r="698" spans="1:9" x14ac:dyDescent="0.25">
      <c r="A698">
        <v>2</v>
      </c>
      <c r="B698">
        <v>0.53</v>
      </c>
      <c r="C698">
        <v>0.16</v>
      </c>
      <c r="D698">
        <v>1.06</v>
      </c>
      <c r="E698" t="s">
        <v>1793</v>
      </c>
      <c r="F698" t="s">
        <v>2055</v>
      </c>
      <c r="G698" s="9">
        <v>35531</v>
      </c>
      <c r="H698" t="s">
        <v>1952</v>
      </c>
      <c r="I698" s="9">
        <v>35536</v>
      </c>
    </row>
    <row r="699" spans="1:9" x14ac:dyDescent="0.25">
      <c r="A699">
        <v>2</v>
      </c>
      <c r="B699">
        <v>2.65</v>
      </c>
      <c r="C699">
        <v>0.87</v>
      </c>
      <c r="D699">
        <v>5.3</v>
      </c>
      <c r="E699" t="s">
        <v>1793</v>
      </c>
      <c r="F699" t="s">
        <v>2321</v>
      </c>
      <c r="G699" s="9">
        <v>35534</v>
      </c>
      <c r="H699" t="s">
        <v>1952</v>
      </c>
      <c r="I699" s="9">
        <v>35536</v>
      </c>
    </row>
    <row r="700" spans="1:9" x14ac:dyDescent="0.25">
      <c r="A700">
        <v>2</v>
      </c>
      <c r="B700">
        <v>0.86</v>
      </c>
      <c r="C700">
        <v>0.39</v>
      </c>
      <c r="D700">
        <v>1.72</v>
      </c>
      <c r="E700" t="s">
        <v>1975</v>
      </c>
      <c r="F700" t="s">
        <v>2322</v>
      </c>
      <c r="G700" s="9">
        <v>35538</v>
      </c>
      <c r="H700" t="s">
        <v>1952</v>
      </c>
      <c r="I700" s="9">
        <v>35540</v>
      </c>
    </row>
    <row r="701" spans="1:9" x14ac:dyDescent="0.25">
      <c r="A701">
        <v>2</v>
      </c>
      <c r="B701">
        <v>0.96</v>
      </c>
      <c r="C701">
        <v>0.31</v>
      </c>
      <c r="D701">
        <v>1.92</v>
      </c>
      <c r="E701" t="s">
        <v>1975</v>
      </c>
      <c r="F701" t="s">
        <v>2323</v>
      </c>
      <c r="G701" s="9">
        <v>35537</v>
      </c>
      <c r="H701" t="s">
        <v>1952</v>
      </c>
      <c r="I701" s="9">
        <v>35540</v>
      </c>
    </row>
    <row r="702" spans="1:9" x14ac:dyDescent="0.25">
      <c r="A702">
        <v>2</v>
      </c>
      <c r="B702">
        <v>0.55000000000000004</v>
      </c>
      <c r="C702">
        <v>0.21</v>
      </c>
      <c r="D702">
        <v>1.1000000000000001</v>
      </c>
      <c r="E702" t="s">
        <v>1978</v>
      </c>
      <c r="F702" t="s">
        <v>1993</v>
      </c>
      <c r="G702" s="9">
        <v>35535</v>
      </c>
      <c r="H702" t="s">
        <v>1952</v>
      </c>
      <c r="I702" s="9">
        <v>35540</v>
      </c>
    </row>
    <row r="703" spans="1:9" x14ac:dyDescent="0.25">
      <c r="A703">
        <v>2</v>
      </c>
      <c r="B703">
        <v>1.97</v>
      </c>
      <c r="C703">
        <v>0.93</v>
      </c>
      <c r="D703">
        <v>3.94</v>
      </c>
      <c r="E703" t="s">
        <v>1699</v>
      </c>
      <c r="F703" t="s">
        <v>2324</v>
      </c>
      <c r="G703" s="9">
        <v>35537</v>
      </c>
      <c r="H703" t="s">
        <v>1952</v>
      </c>
      <c r="I703" s="9">
        <v>35540</v>
      </c>
    </row>
    <row r="704" spans="1:9" x14ac:dyDescent="0.25">
      <c r="A704">
        <v>2</v>
      </c>
      <c r="B704">
        <v>0.79</v>
      </c>
      <c r="C704">
        <v>0.27</v>
      </c>
      <c r="D704">
        <v>1.58</v>
      </c>
      <c r="E704" t="s">
        <v>2325</v>
      </c>
      <c r="F704" t="s">
        <v>2326</v>
      </c>
      <c r="G704" s="9">
        <v>35536</v>
      </c>
      <c r="H704" t="s">
        <v>1952</v>
      </c>
      <c r="I704" s="9">
        <v>35542</v>
      </c>
    </row>
    <row r="705" spans="1:9" x14ac:dyDescent="0.25">
      <c r="A705">
        <v>2</v>
      </c>
      <c r="B705">
        <v>2.4</v>
      </c>
      <c r="C705">
        <v>1.2</v>
      </c>
      <c r="D705">
        <v>4.8</v>
      </c>
      <c r="E705" t="s">
        <v>2325</v>
      </c>
      <c r="F705" t="s">
        <v>1956</v>
      </c>
      <c r="G705" s="9">
        <v>35537</v>
      </c>
      <c r="H705" t="s">
        <v>1952</v>
      </c>
      <c r="I705" s="9">
        <v>35542</v>
      </c>
    </row>
    <row r="706" spans="1:9" x14ac:dyDescent="0.25">
      <c r="A706">
        <v>2</v>
      </c>
      <c r="B706">
        <v>1.18</v>
      </c>
      <c r="C706">
        <v>0.54</v>
      </c>
      <c r="D706">
        <v>2.36</v>
      </c>
      <c r="E706" t="s">
        <v>1755</v>
      </c>
      <c r="F706" t="s">
        <v>2327</v>
      </c>
      <c r="G706" s="9">
        <v>35559</v>
      </c>
      <c r="H706" t="s">
        <v>1952</v>
      </c>
      <c r="I706" s="9">
        <v>35560</v>
      </c>
    </row>
    <row r="707" spans="1:9" x14ac:dyDescent="0.25">
      <c r="A707">
        <v>2</v>
      </c>
      <c r="B707">
        <v>0.95</v>
      </c>
      <c r="C707">
        <v>0.42</v>
      </c>
      <c r="D707">
        <v>1.9</v>
      </c>
      <c r="E707" t="s">
        <v>1755</v>
      </c>
      <c r="F707" t="s">
        <v>2328</v>
      </c>
      <c r="G707" s="9">
        <v>35559</v>
      </c>
      <c r="H707" t="s">
        <v>1952</v>
      </c>
      <c r="I707" s="9">
        <v>35560</v>
      </c>
    </row>
    <row r="708" spans="1:9" x14ac:dyDescent="0.25">
      <c r="A708">
        <v>2</v>
      </c>
      <c r="B708">
        <v>2.65</v>
      </c>
      <c r="C708">
        <v>0.9</v>
      </c>
      <c r="D708">
        <v>5.3</v>
      </c>
      <c r="E708" t="s">
        <v>1755</v>
      </c>
      <c r="F708" t="s">
        <v>2175</v>
      </c>
      <c r="G708" s="9">
        <v>35556</v>
      </c>
      <c r="H708" t="s">
        <v>1952</v>
      </c>
      <c r="I708" s="9">
        <v>35560</v>
      </c>
    </row>
    <row r="709" spans="1:9" x14ac:dyDescent="0.25">
      <c r="A709">
        <v>2</v>
      </c>
      <c r="B709">
        <v>2.9</v>
      </c>
      <c r="C709">
        <v>1.33</v>
      </c>
      <c r="D709">
        <v>5.8</v>
      </c>
      <c r="E709" t="s">
        <v>1764</v>
      </c>
      <c r="F709" t="s">
        <v>1914</v>
      </c>
      <c r="G709" s="9">
        <v>35566</v>
      </c>
      <c r="H709" t="s">
        <v>1952</v>
      </c>
      <c r="I709" s="9">
        <v>35571</v>
      </c>
    </row>
    <row r="710" spans="1:9" x14ac:dyDescent="0.25">
      <c r="A710">
        <v>2</v>
      </c>
      <c r="B710">
        <v>0.69</v>
      </c>
      <c r="C710">
        <v>0.32</v>
      </c>
      <c r="D710">
        <v>1.38</v>
      </c>
      <c r="E710" t="s">
        <v>1886</v>
      </c>
      <c r="F710" t="s">
        <v>1950</v>
      </c>
      <c r="G710" s="9">
        <v>35566</v>
      </c>
      <c r="H710" t="s">
        <v>1952</v>
      </c>
      <c r="I710" s="9">
        <v>35573</v>
      </c>
    </row>
    <row r="711" spans="1:9" x14ac:dyDescent="0.25">
      <c r="A711">
        <v>2</v>
      </c>
      <c r="B711">
        <v>2.52</v>
      </c>
      <c r="C711">
        <v>0.78</v>
      </c>
      <c r="D711">
        <v>5.04</v>
      </c>
      <c r="E711" t="s">
        <v>1799</v>
      </c>
      <c r="F711" t="s">
        <v>2329</v>
      </c>
      <c r="G711" s="9">
        <v>35568</v>
      </c>
      <c r="H711" t="s">
        <v>1952</v>
      </c>
      <c r="I711" s="9">
        <v>35573</v>
      </c>
    </row>
    <row r="712" spans="1:9" x14ac:dyDescent="0.25">
      <c r="A712">
        <v>2</v>
      </c>
      <c r="B712">
        <v>0.82</v>
      </c>
      <c r="C712">
        <v>0.28000000000000003</v>
      </c>
      <c r="D712">
        <v>1.64</v>
      </c>
      <c r="E712" t="s">
        <v>1830</v>
      </c>
      <c r="F712" t="s">
        <v>2330</v>
      </c>
      <c r="G712" s="9">
        <v>35601</v>
      </c>
      <c r="H712" t="s">
        <v>1952</v>
      </c>
      <c r="I712" s="9">
        <v>35602</v>
      </c>
    </row>
    <row r="713" spans="1:9" x14ac:dyDescent="0.25">
      <c r="A713">
        <v>2</v>
      </c>
      <c r="B713">
        <v>1.82</v>
      </c>
      <c r="C713">
        <v>0.66</v>
      </c>
      <c r="D713">
        <v>3.64</v>
      </c>
      <c r="E713" t="s">
        <v>1830</v>
      </c>
      <c r="F713" t="s">
        <v>2101</v>
      </c>
      <c r="G713" s="9">
        <v>35600</v>
      </c>
      <c r="H713" t="s">
        <v>1952</v>
      </c>
      <c r="I713" s="9">
        <v>35602</v>
      </c>
    </row>
    <row r="714" spans="1:9" x14ac:dyDescent="0.25">
      <c r="A714">
        <v>2</v>
      </c>
      <c r="B714">
        <v>0.79</v>
      </c>
      <c r="C714">
        <v>0.27</v>
      </c>
      <c r="D714">
        <v>1.58</v>
      </c>
      <c r="E714" t="s">
        <v>1706</v>
      </c>
      <c r="F714" t="s">
        <v>2326</v>
      </c>
      <c r="G714" s="9">
        <v>35596</v>
      </c>
      <c r="H714" t="s">
        <v>1952</v>
      </c>
      <c r="I714" s="9">
        <v>35602</v>
      </c>
    </row>
    <row r="715" spans="1:9" x14ac:dyDescent="0.25">
      <c r="A715">
        <v>2</v>
      </c>
      <c r="B715">
        <v>1.74</v>
      </c>
      <c r="C715">
        <v>0.87</v>
      </c>
      <c r="D715">
        <v>3.48</v>
      </c>
      <c r="E715" t="s">
        <v>2006</v>
      </c>
      <c r="F715" t="s">
        <v>2331</v>
      </c>
      <c r="G715" s="9">
        <v>35599</v>
      </c>
      <c r="H715" t="s">
        <v>1952</v>
      </c>
      <c r="I715" s="9">
        <v>35602</v>
      </c>
    </row>
    <row r="716" spans="1:9" x14ac:dyDescent="0.25">
      <c r="A716">
        <v>2</v>
      </c>
      <c r="B716">
        <v>1.45</v>
      </c>
      <c r="C716">
        <v>0.7</v>
      </c>
      <c r="D716">
        <v>2.9</v>
      </c>
      <c r="E716" t="s">
        <v>1706</v>
      </c>
      <c r="F716" t="s">
        <v>1935</v>
      </c>
      <c r="G716" s="9">
        <v>35598</v>
      </c>
      <c r="H716" t="s">
        <v>1952</v>
      </c>
      <c r="I716" s="9">
        <v>35602</v>
      </c>
    </row>
    <row r="717" spans="1:9" x14ac:dyDescent="0.25">
      <c r="A717">
        <v>2</v>
      </c>
      <c r="B717">
        <v>1.67</v>
      </c>
      <c r="C717">
        <v>0.8</v>
      </c>
      <c r="D717">
        <v>3.34</v>
      </c>
      <c r="E717" t="s">
        <v>2064</v>
      </c>
      <c r="F717" t="s">
        <v>1884</v>
      </c>
      <c r="G717" s="9">
        <v>35597</v>
      </c>
      <c r="H717" t="s">
        <v>1952</v>
      </c>
      <c r="I717" s="9">
        <v>35602</v>
      </c>
    </row>
    <row r="718" spans="1:9" x14ac:dyDescent="0.25">
      <c r="A718">
        <v>2</v>
      </c>
      <c r="B718">
        <v>2.2400000000000002</v>
      </c>
      <c r="C718">
        <v>0.99</v>
      </c>
      <c r="D718">
        <v>4.4800000000000004</v>
      </c>
      <c r="E718" t="s">
        <v>2064</v>
      </c>
      <c r="F718" t="s">
        <v>1911</v>
      </c>
      <c r="G718" s="9">
        <v>35597</v>
      </c>
      <c r="H718" t="s">
        <v>1952</v>
      </c>
      <c r="I718" s="9">
        <v>35602</v>
      </c>
    </row>
    <row r="719" spans="1:9" x14ac:dyDescent="0.25">
      <c r="A719">
        <v>2</v>
      </c>
      <c r="B719">
        <v>3.8</v>
      </c>
      <c r="C719">
        <v>1.33</v>
      </c>
      <c r="D719">
        <v>7.6</v>
      </c>
      <c r="E719" t="s">
        <v>1764</v>
      </c>
      <c r="F719" t="s">
        <v>2332</v>
      </c>
      <c r="G719" s="9">
        <v>35605</v>
      </c>
      <c r="H719" t="s">
        <v>1952</v>
      </c>
      <c r="I719" s="9">
        <v>35612</v>
      </c>
    </row>
    <row r="720" spans="1:9" x14ac:dyDescent="0.25">
      <c r="A720">
        <v>2</v>
      </c>
      <c r="B720">
        <v>0.64</v>
      </c>
      <c r="C720">
        <v>0.26</v>
      </c>
      <c r="D720">
        <v>1.28</v>
      </c>
      <c r="E720" t="s">
        <v>2006</v>
      </c>
      <c r="F720" t="s">
        <v>2181</v>
      </c>
      <c r="G720" s="9">
        <v>35621</v>
      </c>
      <c r="H720" t="s">
        <v>1952</v>
      </c>
      <c r="I720" s="9">
        <v>35628</v>
      </c>
    </row>
    <row r="721" spans="1:9" x14ac:dyDescent="0.25">
      <c r="A721">
        <v>2</v>
      </c>
      <c r="B721">
        <v>2.98</v>
      </c>
      <c r="C721">
        <v>1.1299999999999999</v>
      </c>
      <c r="D721">
        <v>5.96</v>
      </c>
      <c r="E721" t="s">
        <v>1756</v>
      </c>
      <c r="F721" t="s">
        <v>2333</v>
      </c>
      <c r="G721" s="9">
        <v>35640</v>
      </c>
      <c r="H721" t="s">
        <v>1952</v>
      </c>
      <c r="I721" s="9">
        <v>35647</v>
      </c>
    </row>
    <row r="722" spans="1:9" x14ac:dyDescent="0.25">
      <c r="A722">
        <v>2</v>
      </c>
      <c r="B722">
        <v>0.89</v>
      </c>
      <c r="C722">
        <v>0.39</v>
      </c>
      <c r="D722">
        <v>1.78</v>
      </c>
      <c r="E722" t="s">
        <v>1728</v>
      </c>
      <c r="F722" t="s">
        <v>1996</v>
      </c>
      <c r="G722" s="9">
        <v>35652</v>
      </c>
      <c r="H722" t="s">
        <v>1952</v>
      </c>
      <c r="I722" s="9">
        <v>35654</v>
      </c>
    </row>
    <row r="723" spans="1:9" x14ac:dyDescent="0.25">
      <c r="A723">
        <v>2</v>
      </c>
      <c r="B723">
        <v>1.1499999999999999</v>
      </c>
      <c r="C723">
        <v>0.56000000000000005</v>
      </c>
      <c r="D723">
        <v>2.2999999999999998</v>
      </c>
      <c r="E723" t="s">
        <v>1728</v>
      </c>
      <c r="F723" t="s">
        <v>1790</v>
      </c>
      <c r="G723" s="9">
        <v>35647</v>
      </c>
      <c r="H723" t="s">
        <v>1952</v>
      </c>
      <c r="I723" s="9">
        <v>35654</v>
      </c>
    </row>
    <row r="724" spans="1:9" x14ac:dyDescent="0.25">
      <c r="A724">
        <v>2</v>
      </c>
      <c r="B724">
        <v>2.4700000000000002</v>
      </c>
      <c r="C724">
        <v>0.89</v>
      </c>
      <c r="D724">
        <v>4.9400000000000004</v>
      </c>
      <c r="E724" t="s">
        <v>1728</v>
      </c>
      <c r="F724" t="s">
        <v>2099</v>
      </c>
      <c r="G724" s="9">
        <v>35648</v>
      </c>
      <c r="H724" t="s">
        <v>1952</v>
      </c>
      <c r="I724" s="9">
        <v>35654</v>
      </c>
    </row>
    <row r="725" spans="1:9" x14ac:dyDescent="0.25">
      <c r="A725">
        <v>2</v>
      </c>
      <c r="B725">
        <v>0.93</v>
      </c>
      <c r="C725">
        <v>0.39</v>
      </c>
      <c r="D725">
        <v>1.86</v>
      </c>
      <c r="E725" t="s">
        <v>1968</v>
      </c>
      <c r="F725" t="s">
        <v>2334</v>
      </c>
      <c r="G725" s="9">
        <v>35649</v>
      </c>
      <c r="H725" t="s">
        <v>1952</v>
      </c>
      <c r="I725" s="9">
        <v>35654</v>
      </c>
    </row>
    <row r="726" spans="1:9" x14ac:dyDescent="0.25">
      <c r="A726">
        <v>2</v>
      </c>
      <c r="B726">
        <v>2.4</v>
      </c>
      <c r="C726">
        <v>1.2</v>
      </c>
      <c r="D726">
        <v>4.8</v>
      </c>
      <c r="E726" t="s">
        <v>2014</v>
      </c>
      <c r="F726" t="s">
        <v>1956</v>
      </c>
      <c r="G726" s="9">
        <v>35663</v>
      </c>
      <c r="H726" t="s">
        <v>1952</v>
      </c>
      <c r="I726" s="9">
        <v>35668</v>
      </c>
    </row>
    <row r="727" spans="1:9" x14ac:dyDescent="0.25">
      <c r="A727">
        <v>2</v>
      </c>
      <c r="B727">
        <v>2.44</v>
      </c>
      <c r="C727">
        <v>0.9</v>
      </c>
      <c r="D727">
        <v>4.88</v>
      </c>
      <c r="E727" t="s">
        <v>2017</v>
      </c>
      <c r="F727" t="s">
        <v>1992</v>
      </c>
      <c r="G727" s="9">
        <v>35663</v>
      </c>
      <c r="H727" t="s">
        <v>1952</v>
      </c>
      <c r="I727" s="9">
        <v>35670</v>
      </c>
    </row>
    <row r="728" spans="1:9" x14ac:dyDescent="0.25">
      <c r="A728">
        <v>2</v>
      </c>
      <c r="B728">
        <v>2.98</v>
      </c>
      <c r="C728">
        <v>0.92</v>
      </c>
      <c r="D728">
        <v>5.96</v>
      </c>
      <c r="E728" t="s">
        <v>1944</v>
      </c>
      <c r="F728" t="s">
        <v>2076</v>
      </c>
      <c r="G728" s="9">
        <v>35665</v>
      </c>
      <c r="H728" t="s">
        <v>1952</v>
      </c>
      <c r="I728" s="9">
        <v>35670</v>
      </c>
    </row>
    <row r="729" spans="1:9" x14ac:dyDescent="0.25">
      <c r="A729">
        <v>2</v>
      </c>
      <c r="B729">
        <v>2.34</v>
      </c>
      <c r="C729">
        <v>1.1499999999999999</v>
      </c>
      <c r="D729">
        <v>4.68</v>
      </c>
      <c r="E729" t="s">
        <v>1944</v>
      </c>
      <c r="F729" t="s">
        <v>2335</v>
      </c>
      <c r="G729" s="9">
        <v>35669</v>
      </c>
      <c r="H729" t="s">
        <v>1952</v>
      </c>
      <c r="I729" s="9">
        <v>35670</v>
      </c>
    </row>
    <row r="730" spans="1:9" x14ac:dyDescent="0.25">
      <c r="A730">
        <v>2</v>
      </c>
      <c r="B730">
        <v>0.57999999999999996</v>
      </c>
      <c r="C730">
        <v>0.21</v>
      </c>
      <c r="D730">
        <v>1.1599999999999999</v>
      </c>
      <c r="E730" t="s">
        <v>1944</v>
      </c>
      <c r="F730" t="s">
        <v>2336</v>
      </c>
      <c r="G730" s="9">
        <v>35665</v>
      </c>
      <c r="H730" t="s">
        <v>1952</v>
      </c>
      <c r="I730" s="9">
        <v>35670</v>
      </c>
    </row>
    <row r="731" spans="1:9" x14ac:dyDescent="0.25">
      <c r="A731">
        <v>2</v>
      </c>
      <c r="B731">
        <v>1.1399999999999999</v>
      </c>
      <c r="C731">
        <v>0.49</v>
      </c>
      <c r="D731">
        <v>2.2799999999999998</v>
      </c>
      <c r="E731" t="s">
        <v>2022</v>
      </c>
      <c r="F731" t="s">
        <v>2222</v>
      </c>
      <c r="G731" s="9">
        <v>35677</v>
      </c>
      <c r="H731" t="s">
        <v>1952</v>
      </c>
      <c r="I731" s="9">
        <v>35681</v>
      </c>
    </row>
    <row r="732" spans="1:9" x14ac:dyDescent="0.25">
      <c r="A732">
        <v>2</v>
      </c>
      <c r="B732">
        <v>2.7</v>
      </c>
      <c r="C732">
        <v>1.03</v>
      </c>
      <c r="D732">
        <v>5.4</v>
      </c>
      <c r="E732" t="s">
        <v>2022</v>
      </c>
      <c r="F732" t="s">
        <v>2337</v>
      </c>
      <c r="G732" s="9">
        <v>35675</v>
      </c>
      <c r="H732" t="s">
        <v>1952</v>
      </c>
      <c r="I732" s="9">
        <v>35681</v>
      </c>
    </row>
    <row r="733" spans="1:9" x14ac:dyDescent="0.25">
      <c r="A733">
        <v>2</v>
      </c>
      <c r="B733">
        <v>2.61</v>
      </c>
      <c r="C733">
        <v>1.07</v>
      </c>
      <c r="D733">
        <v>5.22</v>
      </c>
      <c r="E733" t="s">
        <v>2022</v>
      </c>
      <c r="F733" t="s">
        <v>2338</v>
      </c>
      <c r="G733" s="9">
        <v>35678</v>
      </c>
      <c r="H733" t="s">
        <v>1952</v>
      </c>
      <c r="I733" s="9">
        <v>35681</v>
      </c>
    </row>
    <row r="734" spans="1:9" x14ac:dyDescent="0.25">
      <c r="A734">
        <v>2</v>
      </c>
      <c r="B734">
        <v>1.28</v>
      </c>
      <c r="C734">
        <v>0.46</v>
      </c>
      <c r="D734">
        <v>2.56</v>
      </c>
      <c r="E734" t="s">
        <v>1929</v>
      </c>
      <c r="F734" t="s">
        <v>2283</v>
      </c>
      <c r="G734" s="9">
        <v>35677</v>
      </c>
      <c r="H734" t="s">
        <v>1952</v>
      </c>
      <c r="I734" s="9">
        <v>35681</v>
      </c>
    </row>
    <row r="735" spans="1:9" x14ac:dyDescent="0.25">
      <c r="A735">
        <v>2</v>
      </c>
      <c r="B735">
        <v>0.73</v>
      </c>
      <c r="C735">
        <v>0.23</v>
      </c>
      <c r="D735">
        <v>1.46</v>
      </c>
      <c r="E735" t="s">
        <v>1791</v>
      </c>
      <c r="F735" t="s">
        <v>1879</v>
      </c>
      <c r="G735" s="9">
        <v>35681</v>
      </c>
      <c r="H735" t="s">
        <v>1952</v>
      </c>
      <c r="I735" s="9">
        <v>35683</v>
      </c>
    </row>
    <row r="736" spans="1:9" x14ac:dyDescent="0.25">
      <c r="A736">
        <v>2</v>
      </c>
      <c r="B736">
        <v>2.34</v>
      </c>
      <c r="C736">
        <v>0.94</v>
      </c>
      <c r="D736">
        <v>4.68</v>
      </c>
      <c r="E736" t="s">
        <v>1886</v>
      </c>
      <c r="F736" t="s">
        <v>2035</v>
      </c>
      <c r="G736" s="9">
        <v>35685</v>
      </c>
      <c r="H736" t="s">
        <v>1952</v>
      </c>
      <c r="I736" s="9">
        <v>35690</v>
      </c>
    </row>
    <row r="737" spans="1:9" x14ac:dyDescent="0.25">
      <c r="A737">
        <v>2</v>
      </c>
      <c r="B737">
        <v>1.6</v>
      </c>
      <c r="C737">
        <v>0.53</v>
      </c>
      <c r="D737">
        <v>3.2</v>
      </c>
      <c r="E737" t="s">
        <v>2006</v>
      </c>
      <c r="F737" t="s">
        <v>2339</v>
      </c>
      <c r="G737" s="9">
        <v>35705</v>
      </c>
      <c r="H737" t="s">
        <v>1952</v>
      </c>
      <c r="I737" s="9">
        <v>35710</v>
      </c>
    </row>
    <row r="738" spans="1:9" x14ac:dyDescent="0.25">
      <c r="A738">
        <v>2</v>
      </c>
      <c r="B738">
        <v>0.55000000000000004</v>
      </c>
      <c r="C738">
        <v>0.23</v>
      </c>
      <c r="D738">
        <v>1.1000000000000001</v>
      </c>
      <c r="E738" t="s">
        <v>2006</v>
      </c>
      <c r="F738" t="s">
        <v>1713</v>
      </c>
      <c r="G738" s="9">
        <v>35709</v>
      </c>
      <c r="H738" t="s">
        <v>1952</v>
      </c>
      <c r="I738" s="9">
        <v>35710</v>
      </c>
    </row>
    <row r="739" spans="1:9" x14ac:dyDescent="0.25">
      <c r="A739">
        <v>2</v>
      </c>
      <c r="B739">
        <v>3.24</v>
      </c>
      <c r="C739">
        <v>1.1000000000000001</v>
      </c>
      <c r="D739">
        <v>6.48</v>
      </c>
      <c r="E739" t="s">
        <v>1908</v>
      </c>
      <c r="F739" t="s">
        <v>2340</v>
      </c>
      <c r="G739" s="9">
        <v>35720</v>
      </c>
      <c r="H739" t="s">
        <v>1952</v>
      </c>
      <c r="I739" s="9">
        <v>35722</v>
      </c>
    </row>
    <row r="740" spans="1:9" x14ac:dyDescent="0.25">
      <c r="A740">
        <v>2</v>
      </c>
      <c r="B740">
        <v>1.85</v>
      </c>
      <c r="C740">
        <v>0.76</v>
      </c>
      <c r="D740">
        <v>3.7</v>
      </c>
      <c r="E740" t="s">
        <v>1699</v>
      </c>
      <c r="F740" t="s">
        <v>2341</v>
      </c>
      <c r="G740" s="9">
        <v>35716</v>
      </c>
      <c r="H740" t="s">
        <v>1952</v>
      </c>
      <c r="I740" s="9">
        <v>35722</v>
      </c>
    </row>
    <row r="741" spans="1:9" x14ac:dyDescent="0.25">
      <c r="A741">
        <v>2</v>
      </c>
      <c r="B741">
        <v>3.79</v>
      </c>
      <c r="C741">
        <v>1.74</v>
      </c>
      <c r="D741">
        <v>7.58</v>
      </c>
      <c r="E741" t="s">
        <v>1699</v>
      </c>
      <c r="F741" t="s">
        <v>1782</v>
      </c>
      <c r="G741" s="9">
        <v>35716</v>
      </c>
      <c r="H741" t="s">
        <v>1952</v>
      </c>
      <c r="I741" s="9">
        <v>35722</v>
      </c>
    </row>
    <row r="742" spans="1:9" x14ac:dyDescent="0.25">
      <c r="A742">
        <v>2</v>
      </c>
      <c r="B742">
        <v>3.74</v>
      </c>
      <c r="C742">
        <v>1.27</v>
      </c>
      <c r="D742">
        <v>7.48</v>
      </c>
      <c r="E742" t="s">
        <v>1886</v>
      </c>
      <c r="F742" t="s">
        <v>2342</v>
      </c>
      <c r="G742" s="9">
        <v>35720</v>
      </c>
      <c r="H742" t="s">
        <v>1952</v>
      </c>
      <c r="I742" s="9">
        <v>35722</v>
      </c>
    </row>
    <row r="743" spans="1:9" x14ac:dyDescent="0.25">
      <c r="A743">
        <v>2</v>
      </c>
      <c r="B743">
        <v>0.93</v>
      </c>
      <c r="C743">
        <v>0.42</v>
      </c>
      <c r="D743">
        <v>1.86</v>
      </c>
      <c r="E743" t="s">
        <v>1870</v>
      </c>
      <c r="F743" t="s">
        <v>2343</v>
      </c>
      <c r="G743" s="9">
        <v>35725</v>
      </c>
      <c r="H743" t="s">
        <v>1952</v>
      </c>
      <c r="I743" s="9">
        <v>35727</v>
      </c>
    </row>
    <row r="744" spans="1:9" x14ac:dyDescent="0.25">
      <c r="A744">
        <v>2</v>
      </c>
      <c r="B744">
        <v>0.86</v>
      </c>
      <c r="C744">
        <v>0.31</v>
      </c>
      <c r="D744">
        <v>1.72</v>
      </c>
      <c r="E744" t="s">
        <v>1755</v>
      </c>
      <c r="F744" t="s">
        <v>2344</v>
      </c>
      <c r="G744" s="9">
        <v>35726</v>
      </c>
      <c r="H744" t="s">
        <v>1952</v>
      </c>
      <c r="I744" s="9">
        <v>35730</v>
      </c>
    </row>
    <row r="745" spans="1:9" x14ac:dyDescent="0.25">
      <c r="A745">
        <v>2</v>
      </c>
      <c r="B745">
        <v>2.73</v>
      </c>
      <c r="C745">
        <v>1.01</v>
      </c>
      <c r="D745">
        <v>5.46</v>
      </c>
      <c r="E745" t="s">
        <v>1857</v>
      </c>
      <c r="F745" t="s">
        <v>1923</v>
      </c>
      <c r="G745" s="9">
        <v>35724</v>
      </c>
      <c r="H745" t="s">
        <v>1952</v>
      </c>
      <c r="I745" s="9">
        <v>35730</v>
      </c>
    </row>
    <row r="746" spans="1:9" x14ac:dyDescent="0.25">
      <c r="A746">
        <v>2</v>
      </c>
      <c r="B746">
        <v>3.68</v>
      </c>
      <c r="C746">
        <v>1.77</v>
      </c>
      <c r="D746">
        <v>7.36</v>
      </c>
      <c r="E746" t="s">
        <v>1750</v>
      </c>
      <c r="F746" t="s">
        <v>2345</v>
      </c>
      <c r="G746" s="9">
        <v>35737</v>
      </c>
      <c r="H746" t="s">
        <v>1952</v>
      </c>
      <c r="I746" s="9">
        <v>35741</v>
      </c>
    </row>
    <row r="747" spans="1:9" x14ac:dyDescent="0.25">
      <c r="A747">
        <v>2</v>
      </c>
      <c r="B747">
        <v>2.4500000000000002</v>
      </c>
      <c r="C747">
        <v>1.23</v>
      </c>
      <c r="D747">
        <v>4.9000000000000004</v>
      </c>
      <c r="E747" t="s">
        <v>2058</v>
      </c>
      <c r="F747" t="s">
        <v>1757</v>
      </c>
      <c r="G747" s="9">
        <v>35740</v>
      </c>
      <c r="H747" t="s">
        <v>1952</v>
      </c>
      <c r="I747" s="9">
        <v>35744</v>
      </c>
    </row>
    <row r="748" spans="1:9" x14ac:dyDescent="0.25">
      <c r="A748">
        <v>2</v>
      </c>
      <c r="B748">
        <v>3.97</v>
      </c>
      <c r="C748">
        <v>1.51</v>
      </c>
      <c r="D748">
        <v>7.94</v>
      </c>
      <c r="E748" t="s">
        <v>1699</v>
      </c>
      <c r="F748" t="s">
        <v>2346</v>
      </c>
      <c r="G748" s="9">
        <v>35739</v>
      </c>
      <c r="H748" t="s">
        <v>1952</v>
      </c>
      <c r="I748" s="9">
        <v>35744</v>
      </c>
    </row>
    <row r="749" spans="1:9" x14ac:dyDescent="0.25">
      <c r="A749">
        <v>2</v>
      </c>
      <c r="B749">
        <v>2.2000000000000002</v>
      </c>
      <c r="C749">
        <v>0.9</v>
      </c>
      <c r="D749">
        <v>4.4000000000000004</v>
      </c>
      <c r="E749" t="s">
        <v>1859</v>
      </c>
      <c r="F749" t="s">
        <v>2347</v>
      </c>
      <c r="G749" s="9">
        <v>35751</v>
      </c>
      <c r="H749" t="s">
        <v>1952</v>
      </c>
      <c r="I749" s="9">
        <v>35752</v>
      </c>
    </row>
    <row r="750" spans="1:9" x14ac:dyDescent="0.25">
      <c r="A750">
        <v>2</v>
      </c>
      <c r="B750">
        <v>1.32</v>
      </c>
      <c r="C750">
        <v>0.42</v>
      </c>
      <c r="D750">
        <v>2.64</v>
      </c>
      <c r="E750" t="s">
        <v>1859</v>
      </c>
      <c r="F750" t="s">
        <v>2060</v>
      </c>
      <c r="G750" s="9">
        <v>35747</v>
      </c>
      <c r="H750" t="s">
        <v>1952</v>
      </c>
      <c r="I750" s="9">
        <v>35752</v>
      </c>
    </row>
    <row r="751" spans="1:9" x14ac:dyDescent="0.25">
      <c r="A751">
        <v>2</v>
      </c>
      <c r="B751">
        <v>0.69</v>
      </c>
      <c r="C751">
        <v>0.32</v>
      </c>
      <c r="D751">
        <v>1.38</v>
      </c>
      <c r="E751" t="s">
        <v>1841</v>
      </c>
      <c r="F751" t="s">
        <v>1950</v>
      </c>
      <c r="G751" s="9">
        <v>35748</v>
      </c>
      <c r="H751" t="s">
        <v>1952</v>
      </c>
      <c r="I751" s="9">
        <v>35755</v>
      </c>
    </row>
    <row r="752" spans="1:9" x14ac:dyDescent="0.25">
      <c r="A752">
        <v>2</v>
      </c>
      <c r="B752">
        <v>1.87</v>
      </c>
      <c r="C752">
        <v>0.79</v>
      </c>
      <c r="D752">
        <v>3.74</v>
      </c>
      <c r="E752" t="s">
        <v>1841</v>
      </c>
      <c r="F752" t="s">
        <v>2348</v>
      </c>
      <c r="G752" s="9">
        <v>35752</v>
      </c>
      <c r="H752" t="s">
        <v>1952</v>
      </c>
      <c r="I752" s="9">
        <v>35755</v>
      </c>
    </row>
    <row r="753" spans="1:9" x14ac:dyDescent="0.25">
      <c r="A753">
        <v>2</v>
      </c>
      <c r="B753">
        <v>2.74</v>
      </c>
      <c r="C753">
        <v>1.21</v>
      </c>
      <c r="D753">
        <v>5.48</v>
      </c>
      <c r="E753" t="s">
        <v>1702</v>
      </c>
      <c r="F753" t="s">
        <v>2349</v>
      </c>
      <c r="G753" s="9">
        <v>35761</v>
      </c>
      <c r="H753" t="s">
        <v>1952</v>
      </c>
      <c r="I753" s="9">
        <v>35765</v>
      </c>
    </row>
    <row r="754" spans="1:9" x14ac:dyDescent="0.25">
      <c r="A754">
        <v>2</v>
      </c>
      <c r="B754">
        <v>3.93</v>
      </c>
      <c r="C754">
        <v>1.38</v>
      </c>
      <c r="D754">
        <v>7.86</v>
      </c>
      <c r="E754" t="s">
        <v>1702</v>
      </c>
      <c r="F754" t="s">
        <v>2350</v>
      </c>
      <c r="G754" s="9">
        <v>35758</v>
      </c>
      <c r="H754" t="s">
        <v>1952</v>
      </c>
      <c r="I754" s="9">
        <v>35765</v>
      </c>
    </row>
    <row r="755" spans="1:9" x14ac:dyDescent="0.25">
      <c r="A755">
        <v>2</v>
      </c>
      <c r="B755">
        <v>1.88</v>
      </c>
      <c r="C755">
        <v>0.81</v>
      </c>
      <c r="D755">
        <v>3.76</v>
      </c>
      <c r="E755" t="s">
        <v>1702</v>
      </c>
      <c r="F755" t="s">
        <v>2351</v>
      </c>
      <c r="G755" s="9">
        <v>35760</v>
      </c>
      <c r="H755" t="s">
        <v>1952</v>
      </c>
      <c r="I755" s="9">
        <v>35765</v>
      </c>
    </row>
    <row r="756" spans="1:9" x14ac:dyDescent="0.25">
      <c r="A756">
        <v>2</v>
      </c>
      <c r="B756">
        <v>1.33</v>
      </c>
      <c r="C756">
        <v>0.48</v>
      </c>
      <c r="D756">
        <v>2.66</v>
      </c>
      <c r="E756" t="s">
        <v>1709</v>
      </c>
      <c r="F756" t="s">
        <v>2021</v>
      </c>
      <c r="G756" s="9">
        <v>35773</v>
      </c>
      <c r="H756" t="s">
        <v>1952</v>
      </c>
      <c r="I756" s="9">
        <v>35780</v>
      </c>
    </row>
    <row r="757" spans="1:9" x14ac:dyDescent="0.25">
      <c r="A757">
        <v>2</v>
      </c>
      <c r="B757">
        <v>1.61</v>
      </c>
      <c r="C757">
        <v>0.68</v>
      </c>
      <c r="D757">
        <v>3.22</v>
      </c>
      <c r="E757" t="s">
        <v>1752</v>
      </c>
      <c r="F757" t="s">
        <v>2352</v>
      </c>
      <c r="G757" s="9">
        <v>35780</v>
      </c>
      <c r="H757" t="s">
        <v>1952</v>
      </c>
      <c r="I757" s="9">
        <v>35784</v>
      </c>
    </row>
    <row r="758" spans="1:9" x14ac:dyDescent="0.25">
      <c r="A758">
        <v>2</v>
      </c>
      <c r="B758">
        <v>1.47</v>
      </c>
      <c r="C758">
        <v>0.44</v>
      </c>
      <c r="D758">
        <v>2.94</v>
      </c>
      <c r="E758" t="s">
        <v>1830</v>
      </c>
      <c r="F758" t="s">
        <v>2223</v>
      </c>
      <c r="G758" s="9">
        <v>35786</v>
      </c>
      <c r="H758" t="s">
        <v>1952</v>
      </c>
      <c r="I758" s="9">
        <v>35793</v>
      </c>
    </row>
    <row r="759" spans="1:9" x14ac:dyDescent="0.25">
      <c r="A759">
        <v>5</v>
      </c>
      <c r="B759">
        <v>3.84</v>
      </c>
      <c r="C759">
        <v>1.61</v>
      </c>
      <c r="D759">
        <v>19.2</v>
      </c>
      <c r="E759" t="s">
        <v>1791</v>
      </c>
      <c r="F759" t="s">
        <v>2353</v>
      </c>
      <c r="G759" s="9">
        <v>35428</v>
      </c>
      <c r="H759" t="s">
        <v>1952</v>
      </c>
      <c r="I759" s="9">
        <v>35431</v>
      </c>
    </row>
    <row r="760" spans="1:9" x14ac:dyDescent="0.25">
      <c r="A760">
        <v>5</v>
      </c>
      <c r="B760">
        <v>3.36</v>
      </c>
      <c r="C760">
        <v>1.28</v>
      </c>
      <c r="D760">
        <v>16.8</v>
      </c>
      <c r="E760" t="s">
        <v>1764</v>
      </c>
      <c r="F760" t="s">
        <v>2354</v>
      </c>
      <c r="G760" s="9">
        <v>35444</v>
      </c>
      <c r="H760" t="s">
        <v>1952</v>
      </c>
      <c r="I760" s="9">
        <v>35447</v>
      </c>
    </row>
    <row r="761" spans="1:9" x14ac:dyDescent="0.25">
      <c r="A761">
        <v>5</v>
      </c>
      <c r="B761">
        <v>3.54</v>
      </c>
      <c r="C761">
        <v>1.35</v>
      </c>
      <c r="D761">
        <v>17.7</v>
      </c>
      <c r="E761" t="s">
        <v>2064</v>
      </c>
      <c r="F761" t="s">
        <v>2057</v>
      </c>
      <c r="G761" s="9">
        <v>35471</v>
      </c>
      <c r="H761" t="s">
        <v>1952</v>
      </c>
      <c r="I761" s="9">
        <v>35473</v>
      </c>
    </row>
    <row r="762" spans="1:9" x14ac:dyDescent="0.25">
      <c r="A762">
        <v>5</v>
      </c>
      <c r="B762">
        <v>1.71</v>
      </c>
      <c r="C762">
        <v>0.53</v>
      </c>
      <c r="D762">
        <v>8.5500000000000007</v>
      </c>
      <c r="E762" t="s">
        <v>1964</v>
      </c>
      <c r="F762" t="s">
        <v>2261</v>
      </c>
      <c r="G762" s="9">
        <v>35468</v>
      </c>
      <c r="H762" t="s">
        <v>1952</v>
      </c>
      <c r="I762" s="9">
        <v>35475</v>
      </c>
    </row>
    <row r="763" spans="1:9" x14ac:dyDescent="0.25">
      <c r="A763">
        <v>5</v>
      </c>
      <c r="B763">
        <v>3.74</v>
      </c>
      <c r="C763">
        <v>1.72</v>
      </c>
      <c r="D763">
        <v>18.700000000000003</v>
      </c>
      <c r="E763" t="s">
        <v>1764</v>
      </c>
      <c r="F763" t="s">
        <v>2355</v>
      </c>
      <c r="G763" s="9">
        <v>35564</v>
      </c>
      <c r="H763" t="s">
        <v>1952</v>
      </c>
      <c r="I763" s="9">
        <v>35568</v>
      </c>
    </row>
    <row r="764" spans="1:9" x14ac:dyDescent="0.25">
      <c r="A764">
        <v>5</v>
      </c>
      <c r="B764">
        <v>1.32</v>
      </c>
      <c r="C764">
        <v>0.56999999999999995</v>
      </c>
      <c r="D764">
        <v>6.6000000000000005</v>
      </c>
      <c r="E764" t="s">
        <v>1764</v>
      </c>
      <c r="F764" t="s">
        <v>2074</v>
      </c>
      <c r="G764" s="9">
        <v>35565</v>
      </c>
      <c r="H764" t="s">
        <v>1952</v>
      </c>
      <c r="I764" s="9">
        <v>35568</v>
      </c>
    </row>
    <row r="765" spans="1:9" x14ac:dyDescent="0.25">
      <c r="A765">
        <v>5</v>
      </c>
      <c r="B765">
        <v>1.98</v>
      </c>
      <c r="C765">
        <v>0.87</v>
      </c>
      <c r="D765">
        <v>9.9</v>
      </c>
      <c r="E765" t="s">
        <v>1764</v>
      </c>
      <c r="F765" t="s">
        <v>2091</v>
      </c>
      <c r="G765" s="9">
        <v>35568</v>
      </c>
      <c r="H765" t="s">
        <v>1952</v>
      </c>
      <c r="I765" s="9">
        <v>35571</v>
      </c>
    </row>
    <row r="766" spans="1:9" x14ac:dyDescent="0.25">
      <c r="A766">
        <v>5</v>
      </c>
      <c r="B766">
        <v>2.35</v>
      </c>
      <c r="C766">
        <v>1.18</v>
      </c>
      <c r="D766">
        <v>11.75</v>
      </c>
      <c r="E766" t="s">
        <v>1764</v>
      </c>
      <c r="F766" t="s">
        <v>2220</v>
      </c>
      <c r="G766" s="9">
        <v>35564</v>
      </c>
      <c r="H766" t="s">
        <v>1952</v>
      </c>
      <c r="I766" s="9">
        <v>35571</v>
      </c>
    </row>
    <row r="767" spans="1:9" x14ac:dyDescent="0.25">
      <c r="A767">
        <v>5</v>
      </c>
      <c r="B767">
        <v>3.19</v>
      </c>
      <c r="C767">
        <v>1.47</v>
      </c>
      <c r="D767">
        <v>15.95</v>
      </c>
      <c r="E767" t="s">
        <v>1764</v>
      </c>
      <c r="F767" t="s">
        <v>2356</v>
      </c>
      <c r="G767" s="9">
        <v>35608</v>
      </c>
      <c r="H767" t="s">
        <v>1952</v>
      </c>
      <c r="I767" s="9">
        <v>35612</v>
      </c>
    </row>
    <row r="768" spans="1:9" x14ac:dyDescent="0.25">
      <c r="A768">
        <v>5</v>
      </c>
      <c r="B768">
        <v>2.67</v>
      </c>
      <c r="C768">
        <v>1.1499999999999999</v>
      </c>
      <c r="D768">
        <v>13.35</v>
      </c>
      <c r="E768" t="s">
        <v>2022</v>
      </c>
      <c r="F768" t="s">
        <v>2357</v>
      </c>
      <c r="G768" s="9">
        <v>35674</v>
      </c>
      <c r="H768" t="s">
        <v>1952</v>
      </c>
      <c r="I768" s="9">
        <v>35681</v>
      </c>
    </row>
    <row r="769" spans="1:9" x14ac:dyDescent="0.25">
      <c r="A769">
        <v>5</v>
      </c>
      <c r="B769">
        <v>1.28</v>
      </c>
      <c r="C769">
        <v>0.59</v>
      </c>
      <c r="D769">
        <v>6.4</v>
      </c>
      <c r="E769" t="s">
        <v>2022</v>
      </c>
      <c r="F769" t="s">
        <v>1895</v>
      </c>
      <c r="G769" s="9">
        <v>35675</v>
      </c>
      <c r="H769" t="s">
        <v>1952</v>
      </c>
      <c r="I769" s="9">
        <v>35681</v>
      </c>
    </row>
    <row r="770" spans="1:9" x14ac:dyDescent="0.25">
      <c r="A770">
        <v>5</v>
      </c>
      <c r="B770">
        <v>2.76</v>
      </c>
      <c r="C770">
        <v>1.32</v>
      </c>
      <c r="D770">
        <v>13.799999999999999</v>
      </c>
      <c r="E770" t="s">
        <v>1864</v>
      </c>
      <c r="F770" t="s">
        <v>2358</v>
      </c>
      <c r="G770" s="9">
        <v>35709</v>
      </c>
      <c r="H770" t="s">
        <v>1952</v>
      </c>
      <c r="I770" s="9">
        <v>35710</v>
      </c>
    </row>
    <row r="771" spans="1:9" x14ac:dyDescent="0.25">
      <c r="A771">
        <v>5</v>
      </c>
      <c r="B771">
        <v>1.1499999999999999</v>
      </c>
      <c r="C771">
        <v>0.37</v>
      </c>
      <c r="D771">
        <v>5.75</v>
      </c>
      <c r="E771" t="s">
        <v>1737</v>
      </c>
      <c r="F771" t="s">
        <v>1952</v>
      </c>
      <c r="G771" s="9">
        <v>35736</v>
      </c>
      <c r="H771" t="s">
        <v>1952</v>
      </c>
      <c r="I771" s="9">
        <v>35741</v>
      </c>
    </row>
    <row r="772" spans="1:9" x14ac:dyDescent="0.25">
      <c r="A772">
        <v>5</v>
      </c>
      <c r="B772">
        <v>2.96</v>
      </c>
      <c r="C772">
        <v>1.24</v>
      </c>
      <c r="D772">
        <v>14.8</v>
      </c>
      <c r="E772" t="s">
        <v>1699</v>
      </c>
      <c r="F772" t="s">
        <v>2319</v>
      </c>
      <c r="G772" s="9">
        <v>35739</v>
      </c>
      <c r="H772" t="s">
        <v>1952</v>
      </c>
      <c r="I772" s="9">
        <v>35744</v>
      </c>
    </row>
    <row r="773" spans="1:9" x14ac:dyDescent="0.25">
      <c r="A773">
        <v>5</v>
      </c>
      <c r="B773">
        <v>2.76</v>
      </c>
      <c r="C773">
        <v>0.86</v>
      </c>
      <c r="D773">
        <v>13.799999999999999</v>
      </c>
      <c r="E773" t="s">
        <v>1791</v>
      </c>
      <c r="F773" t="s">
        <v>2359</v>
      </c>
      <c r="G773" s="9">
        <v>35749</v>
      </c>
      <c r="H773" t="s">
        <v>1952</v>
      </c>
      <c r="I773" s="9">
        <v>35752</v>
      </c>
    </row>
    <row r="774" spans="1:9" x14ac:dyDescent="0.25">
      <c r="A774">
        <v>5</v>
      </c>
      <c r="B774">
        <v>3.68</v>
      </c>
      <c r="C774">
        <v>1.77</v>
      </c>
      <c r="D774">
        <v>18.400000000000002</v>
      </c>
      <c r="E774" t="s">
        <v>1791</v>
      </c>
      <c r="F774" t="s">
        <v>2345</v>
      </c>
      <c r="G774" s="9">
        <v>35748</v>
      </c>
      <c r="H774" t="s">
        <v>1952</v>
      </c>
      <c r="I774" s="9">
        <v>35752</v>
      </c>
    </row>
    <row r="775" spans="1:9" x14ac:dyDescent="0.25">
      <c r="A775">
        <v>5</v>
      </c>
      <c r="B775">
        <v>2.95</v>
      </c>
      <c r="C775">
        <v>0.91</v>
      </c>
      <c r="D775">
        <v>14.75</v>
      </c>
      <c r="E775" t="s">
        <v>1806</v>
      </c>
      <c r="F775" t="s">
        <v>2360</v>
      </c>
      <c r="G775" s="9">
        <v>35583</v>
      </c>
      <c r="H775" t="s">
        <v>1696</v>
      </c>
      <c r="I775" s="9">
        <v>35588</v>
      </c>
    </row>
    <row r="776" spans="1:9" x14ac:dyDescent="0.25">
      <c r="A776">
        <v>5</v>
      </c>
      <c r="B776">
        <v>0.72</v>
      </c>
      <c r="C776">
        <v>0.22</v>
      </c>
      <c r="D776">
        <v>3.5999999999999996</v>
      </c>
      <c r="E776" t="s">
        <v>1812</v>
      </c>
      <c r="F776" t="s">
        <v>2361</v>
      </c>
      <c r="G776" s="9">
        <v>35621</v>
      </c>
      <c r="H776" t="s">
        <v>1696</v>
      </c>
      <c r="I776" s="9">
        <v>35625</v>
      </c>
    </row>
    <row r="777" spans="1:9" x14ac:dyDescent="0.25">
      <c r="A777">
        <v>5</v>
      </c>
      <c r="B777">
        <v>1.28</v>
      </c>
      <c r="C777">
        <v>0.42</v>
      </c>
      <c r="D777">
        <v>6.4</v>
      </c>
      <c r="E777" t="s">
        <v>1709</v>
      </c>
      <c r="F777" t="s">
        <v>2362</v>
      </c>
      <c r="G777" s="9">
        <v>35636</v>
      </c>
      <c r="H777" t="s">
        <v>1696</v>
      </c>
      <c r="I777" s="9">
        <v>35643</v>
      </c>
    </row>
    <row r="778" spans="1:9" x14ac:dyDescent="0.25">
      <c r="A778">
        <v>5</v>
      </c>
      <c r="B778">
        <v>1.91</v>
      </c>
      <c r="C778">
        <v>0.71</v>
      </c>
      <c r="D778">
        <v>9.5499999999999989</v>
      </c>
      <c r="E778" t="s">
        <v>1964</v>
      </c>
      <c r="F778" t="s">
        <v>2363</v>
      </c>
      <c r="G778" s="9">
        <v>35718</v>
      </c>
      <c r="H778" t="s">
        <v>1696</v>
      </c>
      <c r="I778" s="9">
        <v>35722</v>
      </c>
    </row>
    <row r="779" spans="1:9" x14ac:dyDescent="0.25">
      <c r="A779">
        <v>5</v>
      </c>
      <c r="B779">
        <v>2.56</v>
      </c>
      <c r="C779">
        <v>1.08</v>
      </c>
      <c r="D779">
        <v>12.8</v>
      </c>
      <c r="E779" t="s">
        <v>1964</v>
      </c>
      <c r="F779" t="s">
        <v>2364</v>
      </c>
      <c r="G779" s="9">
        <v>35715</v>
      </c>
      <c r="H779" t="s">
        <v>1696</v>
      </c>
      <c r="I779" s="9">
        <v>35722</v>
      </c>
    </row>
    <row r="780" spans="1:9" x14ac:dyDescent="0.25">
      <c r="A780">
        <v>5</v>
      </c>
      <c r="B780">
        <v>2.38</v>
      </c>
      <c r="C780">
        <v>0.83</v>
      </c>
      <c r="D780">
        <v>11.899999999999999</v>
      </c>
      <c r="E780" t="s">
        <v>2228</v>
      </c>
      <c r="F780" t="s">
        <v>2365</v>
      </c>
      <c r="G780" s="9">
        <v>35715</v>
      </c>
      <c r="H780" t="s">
        <v>1696</v>
      </c>
      <c r="I780" s="9">
        <v>35722</v>
      </c>
    </row>
    <row r="781" spans="1:9" x14ac:dyDescent="0.25">
      <c r="A781">
        <v>5</v>
      </c>
      <c r="B781">
        <v>3.75</v>
      </c>
      <c r="C781">
        <v>1.58</v>
      </c>
      <c r="D781">
        <v>18.75</v>
      </c>
      <c r="E781" t="s">
        <v>2228</v>
      </c>
      <c r="F781" t="s">
        <v>2030</v>
      </c>
      <c r="G781" s="9">
        <v>35720</v>
      </c>
      <c r="H781" t="s">
        <v>1696</v>
      </c>
      <c r="I781" s="9">
        <v>35722</v>
      </c>
    </row>
    <row r="782" spans="1:9" x14ac:dyDescent="0.25">
      <c r="A782">
        <v>5</v>
      </c>
      <c r="B782">
        <v>2.48</v>
      </c>
      <c r="C782">
        <v>1.02</v>
      </c>
      <c r="D782">
        <v>12.4</v>
      </c>
      <c r="E782" t="s">
        <v>1740</v>
      </c>
      <c r="F782" t="s">
        <v>2366</v>
      </c>
      <c r="G782" s="9">
        <v>35730</v>
      </c>
      <c r="H782" t="s">
        <v>1696</v>
      </c>
      <c r="I782" s="9">
        <v>35736</v>
      </c>
    </row>
    <row r="783" spans="1:9" x14ac:dyDescent="0.25">
      <c r="A783">
        <v>5</v>
      </c>
      <c r="B783">
        <v>2.29</v>
      </c>
      <c r="C783">
        <v>0.98</v>
      </c>
      <c r="D783">
        <v>11.45</v>
      </c>
      <c r="E783" t="s">
        <v>1890</v>
      </c>
      <c r="F783" t="s">
        <v>2367</v>
      </c>
      <c r="G783" s="9">
        <v>35733</v>
      </c>
      <c r="H783" t="s">
        <v>1696</v>
      </c>
      <c r="I783" s="9">
        <v>35736</v>
      </c>
    </row>
    <row r="784" spans="1:9" x14ac:dyDescent="0.25">
      <c r="A784">
        <v>5</v>
      </c>
      <c r="B784">
        <v>3.33</v>
      </c>
      <c r="C784">
        <v>1.07</v>
      </c>
      <c r="D784">
        <v>16.649999999999999</v>
      </c>
      <c r="E784" t="s">
        <v>1752</v>
      </c>
      <c r="F784" t="s">
        <v>2368</v>
      </c>
      <c r="G784" s="9">
        <v>35761</v>
      </c>
      <c r="H784" t="s">
        <v>1696</v>
      </c>
      <c r="I784" s="9">
        <v>35766</v>
      </c>
    </row>
    <row r="785" spans="1:9" x14ac:dyDescent="0.25">
      <c r="A785">
        <v>5</v>
      </c>
      <c r="B785">
        <v>1.33</v>
      </c>
      <c r="C785">
        <v>0.48</v>
      </c>
      <c r="D785">
        <v>6.65</v>
      </c>
      <c r="E785" t="s">
        <v>1752</v>
      </c>
      <c r="F785" t="s">
        <v>2369</v>
      </c>
      <c r="G785" s="9">
        <v>35763</v>
      </c>
      <c r="H785" t="s">
        <v>1696</v>
      </c>
      <c r="I785" s="9">
        <v>35766</v>
      </c>
    </row>
    <row r="786" spans="1:9" x14ac:dyDescent="0.25">
      <c r="A786">
        <v>5</v>
      </c>
      <c r="B786">
        <v>1.1299999999999999</v>
      </c>
      <c r="C786">
        <v>0.51</v>
      </c>
      <c r="D786">
        <v>5.6499999999999995</v>
      </c>
      <c r="E786" t="s">
        <v>1791</v>
      </c>
      <c r="F786" t="s">
        <v>2370</v>
      </c>
      <c r="G786" s="9">
        <v>35779</v>
      </c>
      <c r="H786" t="s">
        <v>1696</v>
      </c>
      <c r="I786" s="9">
        <v>35783</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9C2372-FA1A-459A-8CAD-F4791C12BDE8}">
  <dimension ref="A1:A5"/>
  <sheetViews>
    <sheetView workbookViewId="0">
      <selection sqref="A1:A5"/>
    </sheetView>
  </sheetViews>
  <sheetFormatPr defaultRowHeight="15" x14ac:dyDescent="0.25"/>
  <cols>
    <col min="1" max="1" width="17.42578125" customWidth="1"/>
  </cols>
  <sheetData>
    <row r="1" spans="1:1" x14ac:dyDescent="0.25">
      <c r="A1" t="s">
        <v>5</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a 4 f 6 4 9 9 - e e 8 5 - 4 e 9 0 - 9 2 3 f - d c 8 d 1 f f 6 3 5 3 0 " > < 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 Q T D   T r a n s a c t i o n s < / M e a s u r e N a m e > < D i s p l a y N a m e > Q T D   T r a n s a c t i o n s < / D i s p l a y N a m e > < V i s i b l e > F a l s e < / V i s i b l e > < / i t e m > < i t e m > < M e a s u r e N a m e > M o M   T r a n s a c t i o n s   %   C h a n g e < / M e a s u r e N a m e > < D i s p l a y N a m e > M o M   T r a n s a c t i o n s   %   C h a n g e < / D i s p l a y N a m e > < V i s i b l e > F a l s e < / V i s i b l e > < / i t e m > < i t e m > < M e a s u r e N a m e > 1 0   D a y   R o l l i n g   T r a n s a c t i o n s < / M e a s u r e N a m e > < D i s p l a y N a m e > 1 0   D a y   R o l l i n g   T r a n s a c t i o n s < / D i s p l a y N a m e > < V i s i b l e > T r u e 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T a b l e X M L _ T r a n s s a c t i o n s _ 2 b 4 c 9 e c 4 - f 2 6 0 - 4 c 5 1 - b 8 6 5 - a 5 0 0 d 9 a b c b 3 f " > < 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 R e t a i l _ P r i c e < / s t r i n g > < / k e y > < v a l u e > < i n t > 1 6 2 < / i n t > < / v a l u e > < / i t e m > < i t e m > < k e y > < s t r i n g > P r o d u c t _ C o s t < / s t r i n g > < / k e y > < v a l u e > < i n t > 1 6 2 < / i n t > < / v a l u e > < / i t e m > < i t e m > < k e y > < s t r i n g > P r o f i t 2 < / s t r i n g > < / k e y > < v a l u e > < i n t > 1 6 2 < / i n t > < / v a l u e > < / i t e m > < i t e m > < k e y > < s t r i n g > T r a n s a c t i o n   Y e a r < / s t r i n g > < / k e y > < v a l u e > < i n t > 1 6 2 < / i n t > < / v a l u e > < / i t e m > < i t e m > < k e y > < s t r i n g > C u t o m e r   T r a n s a c t i o n   A G E < / s t r i n g > < / k e y > < v a l u e > < i n t > 1 6 2 < / i n t > < / v a l u e > < / i t e m > < i t e m > < k e y > < s t r i n g > C u s t o m e r   B i t h Y e a r < / s t r i n g > < / k e y > < v a l u e > < i n t > 1 6 2 < / i n t > < / v a l u e > < / i t e m > < i t e m > < k e y > < s t r i n g > C u s t o m e r   A g e B r a c k e t < / s t r i n g > < / k e y > < v a l u e > < i n t > 1 6 2 < / 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 R e t a i l _ P r i c e < / s t r i n g > < / k e y > < v a l u e > < i n t > 6 < / i n t > < / v a l u e > < / i t e m > < i t e m > < k e y > < s t r i n g > P r o d u c t _ C o s t < / s t r i n g > < / k e y > < v a l u e > < i n t > 7 < / i n t > < / v a l u e > < / i t e m > < i t e m > < k e y > < s t r i n g > P r o f i t 2 < / s t r i n g > < / k e y > < v a l u e > < i n t > 8 < / i n t > < / v a l u e > < / i t e m > < i t e m > < k e y > < s t r i n g > T r a n s a c t i o n   Y e a r < / s t r i n g > < / k e y > < v a l u e > < i n t > 9 < / i n t > < / v a l u e > < / i t e m > < i t e m > < k e y > < s t r i n g > C u t o m e r   T r a n s a c t i o n   A G E < / s t r i n g > < / k e y > < v a l u e > < i n t > 1 1 < / i n t > < / v a l u e > < / i t e m > < i t e m > < k e y > < s t r i n g > C u s t o m e r   B i t h Y e a r < / s t r i n g > < / k e y > < v a l u e > < i n t > 1 0 < / i n t > < / v a l u e > < / i t e m > < i t e m > < k e y > < s t r i n g > C u s t o m e r   A g e B r a c k e t < / s t r i n g > < / k e y > < v a l u e > < i n t > 1 2 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2 2 e f c 1 5 6 - 1 2 6 7 - 4 a f 4 - 8 5 9 4 - 7 f 9 f 9 e b 8 0 0 2 6 " > < 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14.xml>��< ? x m l   v e r s i o n = " 1 . 0 "   e n c o d i n g = " U T F - 1 6 " ? > < G e m i n i   x m l n s = " h t t p : / / g e m i n i / p i v o t c u s t o m i z a t i o n / f a 0 0 a c 0 f - 4 c e 3 - 4 b 9 d - 9 a d e - c 6 5 1 0 2 a 9 c e 0 1 " > < 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15.xml>��< ? x m l   v e r s i o n = " 1 . 0 "   e n c o d i n g = " U T F - 1 6 " ? > < G e m i n i   x m l n s = " h t t p : / / g e m i n i / p i v o t c u s t o m i z a t i o n / d 1 0 4 b c b 6 - d 1 9 5 - 4 b 4 7 - a 6 a 0 - b 7 3 9 7 f 2 b 5 a f 1 " > < 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16.xml>��< ? x m l   v e r s i o n = " 1 . 0 "   e n c o d i n g = " U T F - 1 6 " ? > < G e m i n i   x m l n s = " h t t p : / / g e m i n i / p i v o t c u s t o m i z a t i o n / a 0 5 5 c 2 a d - e a 2 2 - 4 e 6 d - 9 3 1 4 - 9 5 0 4 1 3 8 6 3 6 9 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 T r u e 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 T r u e < / V i s i b l e > < / i t e m > < i t e m > < M e a s u r e N a m e > T r a n s   U n d e r   P r i c e   T h r e s h o l d < / M e a s u r e N a m e > < D i s p l a y N a m e > T r a n s   U n d e r   P r i c e   T h r e s h o l d < / 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17.xml>��< ? x m l   v e r s i o n = " 1 . 0 "   e n c o d i n g = " U T F - 1 6 " ? > < G e m i n i   x m l n s = " h t t p : / / g e m i n i / p i v o t c u s t o m i z a t i o n / f c e f 6 b e 6 - c 3 5 2 - 4 f 5 e - 8 5 9 b - 3 0 8 d c 1 4 0 2 5 4 4 " > < 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18.xml>��< ? x m l   v e r s i o n = " 1 . 0 "   e n c o d i n g = " U T F - 1 6 " ? > < G e m i n i   x m l n s = " h t t p : / / g e m i n i / p i v o t c u s t o m i z a t i o n / 8 b f e f a 7 5 - b 1 c 6 - 4 0 1 1 - 9 a 0 7 - 5 9 c b 6 9 d 1 b 4 1 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19.xml>��< ? x m l   v e r s i o n = " 1 . 0 "   e n c o d i n g = " U T F - 1 6 " ? > < G e m i n i   x m l n s = " h t t p : / / g e m i n i / p i v o t c u s t o m i z a t i o n / T a b l e X M L _ P r o d u c t - L o o k u p _ 5 f 8 e 1 b 1 b - b d 3 d - 4 f 9 5 - 8 a a 3 - b 5 a c 5 5 f 7 c b 4 a " > < 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 9 6 < / 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 1 2 7 < / i n t > < / v a l u e > < / i t e m > < i t e m > < k e y > < s t r i n g > p r o d u c t _ p r i c e _ t i e r < / s t r i n g > < / k e y > < v a l u e > < i n t > 1 5 0 < / i n t > < / v a l u e > < / i t e m > < i t e m > < k e y > < s t r i n g > R e v e n u e < / s t r i n g > < / k e y > < v a l u e > < i n t > 9 1 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i t e m > < k e y > < s t r i n g > R e v e n u e < / s t r i n g > < / k e y > < v a l u e > < i n t > 1 1 < / i n t > < / v a l u e > < / i t e m > < / C o l u m n D i s p l a y I n d e x > < C o l u m n F r o z e n   / > < C o l u m n C h e c k e d   / > < C o l u m n F i l t e r   / > < S e l e c t i o n F i l t e r   / > < F i l t e r P a r a m e t e r s   / > < S o r t B y C o l u m n > p r o d u c t _ i d < / S o r t B y C o l u m n > < I s S o r t D e s c e n d i n g > f a l s e < / I s S o r t D e s c e n d i n g > < / T a b l e W i d g e t G r i d S e r i a l i z a t i o n > ] ] > < / C u s t o m C o n t e n t > < / G e m i n i > 
</file>

<file path=customXml/item2.xml>��< ? x m l   v e r s i o n = " 1 . 0 "   e n c o d i n g = " U T F - 1 6 " ? > < G e m i n i   x m l n s = " h t t p : / / g e m i n i / p i v o t c u s t o m i z a t i o n / T a b l e X M L _ C u s t o m e r - L o o k u p _ a 7 2 c b f 1 3 - 2 4 6 c - 4 5 1 4 - 9 f a 2 - 5 7 e f b c f f 4 4 a 6 " > < 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 c u s t o m e r _ a c c t _ n u m < / s t r i n g > < / k e y > < v a l u e > < i n t > 1 6 0 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 b i r t h _ y e a r < / s t r i n g > < / k e y > < v a l u e > < i n t > 1 6 2 < / i n t > < / v a l u e > < / i t e m > < i t e m > < k e y > < s t r i n g > e d u c a t i o n _ l e v e l < / s t r i n g > < / k e y > < v a l u e > < i n t > 1 6 2 < / i n t > < / v a l u e > < / i t e m > < i t e m > < k e y > < s t r i n g > a g e < / s t r i n g > < / k e y > < v a l u e > < i n t > 1 6 2 < / i n t > < / v a l u e > < / i t e m > < i t e m > < k e y > < s t r i n g > c u s t o m e r _ p r i o r i t y < / s t r i n g > < / k e y > < v a l u e > < i n t > 1 6 2 < / i n t > < / v a l u e > < / i t e m > < i t e m > < k e y > < s t r i n g > n e w _ c o u n t r y < / s t r i n g > < / k e y > < v a l u e > < i n t > 1 1 7 < / i n t > < / v a l u e > < / i t e m > < i t e m > < k e y > < s t r i n g > h o u s e _ n u m < / s t r i n g > < / k e y > < v a l u e > < i n t > 1 0 9 < / i n t > < / v a l u e > < / i t e m > < / C o l u m n W i d t h s > < C o l u m n D i s p l a y I n d e x > < i t e m > < k e y > < s t r i n g > c u s t o m e r _ i d < / s t r i n g > < / k e y > < v a l u e > < i n t > 0 < / i n t > < / v a l u e > < / i t e m > < i t e m > < k e y > < s t r i n g > c u s t o m e r _ a c c t _ n u m < / s t r i n g > < / k e y > < v a l u e > < i n t > 1 < / i n t > < / v a l u e > < / i t e m > < i t e m > < k e y > < s t r i n g > f i r s t _ n a m e < / s t r i n g > < / k e y > < v a l u e > < i n t > 2 < / i n t > < / v a l u e > < / i t e m > < i t e m > < k e y > < s t r i n g > l a s t _ n a m e < / s t r i n g > < / k e y > < v a l u e > < i n t > 3 < / i n t > < / v a l u e > < / i t e m > < i t e m > < k e y > < s t r i n g > c u s t o m e r _ a d d r e s s < / s t r i n g > < / k e y > < v a l u e > < i n t > 4 < / i n t > < / v a l u e > < / i t e m > < i t e m > < k e y > < s t r i n g > c u s t o m e r _ c i t y < / s t r i n g > < / k e y > < v a l u e > < i n t > 5 < / i n t > < / v a l u e > < / i t e m > < i t e m > < k e y > < s t r i n g > c u s t o m e r _ s t a t e _ p r o v i n c e < / s t r i n g > < / k e y > < v a l u e > < i n t > 6 < / i n t > < / v a l u e > < / i t e m > < i t e m > < k e y > < s t r i n g > c u s t o m e r _ p o s t a l _ c o d e < / s t r i n g > < / k e y > < v a l u e > < i n t > 7 < / i n t > < / v a l u e > < / i t e m > < i t e m > < k e y > < s t r i n g > c u s t o m e r _ c o u n t r y < / s t r i n g > < / k e y > < v a l u e > < i n t > 8 < / i n t > < / v a l u e > < / i t e m > < i t e m > < k e y > < s t r i n g > b i r t h d a t e < / s t r i n g > < / k e y > < v a l u e > < i n t > 9 < / i n t > < / v a l u e > < / i t e m > < i t e m > < k e y > < s t r i n g > m a r i t a l _ s t a t u s < / s t r i n g > < / k e y > < v a l u e > < i n t > 1 0 < / i n t > < / v a l u e > < / i t e m > < i t e m > < k e y > < s t r i n g > y e a r l y _ i n c o m e < / s t r i n g > < / k e y > < v a l u e > < i n t > 1 1 < / i n t > < / v a l u e > < / i t e m > < i t e m > < k e y > < s t r i n g > g e n d e r < / s t r i n g > < / k e y > < v a l u e > < i n t > 1 2 < / i n t > < / v a l u e > < / i t e m > < i t e m > < k e y > < s t r i n g > t o t a l _ c h i l d r e n 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 b i r t h _ y e a r < / s t r i n g > < / k e y > < v a l u e > < i n t > 2 1 < / i n t > < / v a l u e > < / i t e m > < i t e m > < k e y > < s t r i n g > e d u c a t i o n _ l e v e l < / s t r i n g > < / k e y > < v a l u e > < i n t > 2 2 < / i n t > < / v a l u e > < / i t e m > < i t e m > < k e y > < s t r i n g > a g e < / s t r i n g > < / k e y > < v a l u e > < i n t > 2 0 < / i n t > < / v a l u e > < / i t e m > < i t e m > < k e y > < s t r i n g > c u s t o m e r _ p r i o r i t y < / s t r i n g > < / k e y > < v a l u e > < i n t > 2 3 < / i n t > < / v a l u e > < / i t e m > < i t e m > < k e y > < s t r i n g > n e w _ c o u n t r y < / s t r i n g > < / k e y > < v a l u e > < i n t > 2 4 < / i n t > < / v a l u e > < / i t e m > < i t e m > < k e y > < s t r i n g > h o u s e _ n u m < / s t r i n g > < / k e y > < v a l u e > < i n t > 2 5 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b e 2 1 c 2 8 e - b 7 1 0 - 4 7 b 8 - b 4 6 6 - 7 b b 0 f 2 b d a c 8 c " > < C u s t o m C o n t e n t > < ! [ C D A T A [ < ? x m l   v e r s i o n = " 1 . 0 "   e n c o d i n g = " u t f - 1 6 " ? > < S e t t i n g s > < C a l c u l a t e d F i e l d s > < 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 T r u e < / V i s i b l e > < / i t e m > < i t e m > < M e a s u r e N a m e > P r o d u c t   B r a n d   R a n k   b y   P r o f i t < / M e a s u r e N a m e > < D i s p l a y N a m e > P r o d u c t   B r a n d   R a n k   b y   P r o f i t < / D i s p l a y N a m e > < V i s i b l e > F a l s e < / V i s i b l e > < / i t e m > < i t e m > < M e a s u r e N a m e > T o t a l   T r a n s a c t   Q u a n t i t y < / M e a s u r e N a m e > < D i s p l a y N a m e > T o t a l   T r a n s a c t   Q u a n t i t y < / D i s p l a y N a m e > < V i s i b l e > F a l s e < / V i s i b l e > < / i t e m > < / C a l c u l a t e d F i e l d s > < S A H o s t H a s h > 0 < / S A H o s t H a s h > < G e m i n i F i e l d L i s t V i s i b l e > T r u e < / G e m i n i F i e l d L i s t V i s i b l e > < / S e t t i n g s > ] ] > < / C u s t o m C o n t e n t > < / G e m i n i > 
</file>

<file path=customXml/item21.xml>��< ? x m l   v e r s i o n = " 1 . 0 "   e n c o d i n g = " U T F - 1 6 " ? > < G e m i n i   x m l n s = " h t t p : / / g e m i n i / p i v o t c u s t o m i z a t i o n / T a b l e X M L _ C a l e n d a r - L o o k u p _ c 0 1 3 8 3 d a - c d e e - 4 3 a e - b 7 3 6 - c c 8 0 b 2 7 9 b e 1 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 Y e a r < / s t r i n g > < / k e y > < v a l u e > < i n t > 6 2 < / i n t > < / v a l u e > < / i t e m > < i t e m > < k e y > < s t r i n g > M o n t h < / s t r i n g > < / k e y > < v a l u e > < i n t > 7 7 < / i n t > < / v a l u e > < / i t e m > < i t e m > < k e y > < s t r i n g > Q u a r t e r < / s t r i n g > < / k e y > < v a l u e > < i n t > 8 4 < / i n t > < / v a l u e > < / i t e m > < i t e m > < k e y > < s t r i n g > S t a r t   o f   W e e k < / s t r i n g > < / k e y > < v a l u e > < i n t > 1 1 9 < / i n t > < / v a l u e > < / i t e m > < i t e m > < k e y > < s t r i n g > D a y < / s t r i n g > < / k e y > < v a l u e > < i n t > 5 9 < / i n t > < / v a l u e > < / i t e m > < i t e m > < k e y > < s t r i n g > D a y   N a m e < / s t r i n g > < / k e y > < v a l u e > < i n t > 9 9 < / i n t > < / v a l u e > < / i t e m > < i t e m > < k e y > < s t r i n g > W e e k e n d < / s t r i n g > < / k e y > < v a l u e > < i n t > 9 5 < / i n t > < / v a l u e > < / i t e m > < i t e m > < k e y > < s t r i n g > q u a r t e r _ n a m e < / s t r i n g > < / k e y > < v a l u e > < i n t > 1 6 2 < / i n t > < / v a l u e > < / i t e m > < i t e m > < k e y > < s t r i n g > M o n t h   N a m e < / s t r i n g > < / k e y > < v a l u e > < i n t > 1 1 7 < / i n t > < / v a l u e > < / i t e m > < / C o l u m n W i d t h s > < C o l u m n D i s p l a y I n d e x > < i t e m > < k e y > < s t r i n g > d a t e < / s t r i n g > < / k e y > < v a l u e > < i n t > 0 < / i n t > < / v a l u e > < / i t e m > < i t e m > < k e y > < s t r i n g > Y e a r < / s t r i n g > < / k e y > < v a l u e > < i n t > 1 < / i n t > < / v a l u e > < / i t e m > < i t e m > < k e y > < s t r i n g > M o n t h < / s t r i n g > < / k e y > < v a l u e > < i n t > 2 < / i n t > < / v a l u e > < / i t e m > < i t e m > < k e y > < s t r i n g > Q u a r t e r < / s t r i n g > < / k e y > < v a l u e > < i n t > 3 < / i n t > < / v a l u e > < / i t e m > < i t e m > < k e y > < s t r i n g > S t a r t   o f   W e e k < / s t r i n g > < / k e y > < v a l u e > < i n t > 4 < / i n t > < / v a l u e > < / i t e m > < i t e m > < k e y > < s t r i n g > D a y < / s t r i n g > < / k e y > < v a l u e > < i n t > 5 < / i n t > < / v a l u e > < / i t e m > < i t e m > < k e y > < s t r i n g > D a y   N a m e < / s t r i n g > < / k e y > < v a l u e > < i n t > 6 < / i n t > < / v a l u e > < / i t e m > < i t e m > < k e y > < s t r i n g > W e e k e n d < / s t r i n g > < / k e y > < v a l u e > < i n t > 7 < / i n t > < / v a l u e > < / i t e m > < i t e m > < k e y > < s t r i n g > q u a r t e r _ n a m e < / s t r i n g > < / k e y > < v a l u e > < i n t > 8 < / i n t > < / v a l u e > < / i t e m > < i t e m > < k e y > < s t r i n g > M o n t h   N a m e < / s t r i n g > < / k e y > < v a l u e > < i n t > 9 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4 f c 1 a 4 d 6 - 3 2 2 f - 4 1 e 7 - b f 2 d - 2 7 7 d 4 c 0 2 b d 4 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3.xml>��< ? x m l   v e r s i o n = " 1 . 0 "   e n c o d i n g = " U T F - 1 6 " ? > < G e m i n i   x m l n s = " h t t p : / / g e m i n i / p i v o t c u s t o m i z a t i o n / 2 d 0 d 0 4 d 3 - e 9 5 4 - 4 3 d e - 8 8 3 0 - 9 e 5 b 6 4 f 3 3 f c a " > < 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4.xml>��< ? x m l   v e r s i o n = " 1 . 0 "   e n c o d i n g = " U T F - 1 6 " ? > < G e m i n i   x m l n s = " h t t p : / / g e m i n i / p i v o t c u s t o m i z a t i o n / d 8 c c 4 3 7 6 - e 7 6 9 - 4 b 5 8 - 8 5 9 c - 5 c 7 b f c 9 e 3 a 7 9 " > < 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5.xml>��< ? x m l   v e r s i o n = " 1 . 0 "   e n c o d i n g = " U T F - 1 6 " ? > < G e m i n i   x m l n s = " h t t p : / / g e m i n i / p i v o t c u s t o m i z a t i o n / T a b l e X M L _ T a b l e 3 " > < 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R e t u r n s - 1 9 9 7 - 1 9 9 8 _ 7 2 0 b 8 8 6 c - b 5 f b - 4 c f b - a d f 2 - e e a 7 c 3 7 f e 9 d 5 " > < 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O r d e r " > < C u s t o m C o n t e n t > < ! [ C D A T A [ C u s t o m e r - L o o k u p _ a 7 2 c b f 1 3 - 2 4 6 c - 4 5 1 4 - 9 f a 2 - 5 7 e f b c f f 4 4 a 6 , S t o r e - L o o k u p _ 3 2 b 0 9 6 a 4 - 8 e b e - 4 2 f 3 - 8 4 8 3 - e b 3 c 5 1 4 3 a 1 3 a , P r o d u c t - L o o k u p _ 5 f 8 e 1 b 1 b - b d 3 d - 4 f 9 5 - 8 a a 3 - b 5 a c 5 5 f 7 c b 4 a , C a l e n d a r - L o o k u p _ c 0 1 3 8 3 d a - c d e e - 4 3 a e - b 7 3 6 - c c 8 0 b 2 7 9 b e 1 c , T r a n s s a c t i o n s _ 2 b 4 c 9 e c 4 - f 2 6 0 - 4 c 5 1 - b 8 6 5 - a 5 0 0 d 9 a b c b 3 f , R e g i o n - L o o k u p _ 2 a 6 a 2 f 8 b - 1 2 d 4 - 4 6 f d - b 8 1 2 - 6 b 3 2 d 9 b 8 5 2 7 b , R e t u r n s - 1 9 9 7 - 1 9 9 8 _ 7 2 0 b 8 8 6 c - b 5 f b - 4 c f b - a d f 2 - e e a 7 c 3 7 f e 9 d 5 , T a b l e 3 ] ] > < / C u s t o m C o n t e n t > < / G e m i n i > 
</file>

<file path=customXml/item28.xml>��< ? x m l   v e r s i o n = " 1 . 0 "   e n c o d i n g = " U T F - 1 6 " ? > < G e m i n i   x m l n s = " h t t p : / / g e m i n i / p i v o t c u s t o m i z a t i o n / d 5 6 1 8 0 d f - 9 3 1 a - 4 1 f 8 - b 8 c 5 - a 8 e 1 6 5 5 d 2 a 7 3 " > < 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9.xml>��< ? x m l   v e r s i o n = " 1 . 0 "   e n c o d i n g = " U T F - 1 6 " ? > < G e m i n i   x m l n s = " h t t p : / / g e m i n i / p i v o t c u s t o m i z a t i o n / 0 f 0 3 c 9 9 5 - 2 7 9 8 - 4 6 6 f - a a c 6 - e c b 7 9 0 4 1 0 1 8 a " > < 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xml>��< ? x m l   v e r s i o n = " 1 . 0 "   e n c o d i n g = " U T F - 1 6 " ? > < G e m i n i   x m l n s = " h t t p : / / g e m i n i / p i v o t c u s t o m i z a t i o n / 0 9 0 2 0 d 2 8 - a a 4 7 - 4 4 a 7 - 8 7 d 7 - 1 4 d a b 6 e e 7 4 8 f " > < 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0.xml>��< ? x m l   v e r s i o n = " 1 . 0 "   e n c o d i n g = " U T F - 1 6 " ? > < G e m i n i   x m l n s = " h t t p : / / g e m i n i / p i v o t c u s t o m i z a t i o n / 9 a e 2 7 f f 1 - 2 3 7 1 - 4 2 c a - 8 8 4 1 - 3 2 8 a f a 6 6 c 9 c 6 " > < 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1.xml>��< ? x m l   v e r s i o n = " 1 . 0 "   e n c o d i n g = " U T F - 1 6 " ? > < G e m i n i   x m l n s = " h t t p : / / g e m i n i / p i v o t c u s t o m i z a t i o n / 5 2 0 2 0 6 8 8 - 3 c 8 6 - 4 8 e 1 - 8 a c b - 8 e 9 3 a 1 8 7 d 5 f 6 " > < 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2.xml>��< ? x m l   v e r s i o n = " 1 . 0 "   e n c o d i n g = " u t f - 1 6 " ? > < D a t a M a s h u p   s q m i d = " a f c c e 7 d a - 7 d 9 d - 4 e c d - b 1 4 c - 4 5 c 2 5 e 2 0 5 3 b 1 "   x m l n s = " h t t p : / / s c h e m a s . m i c r o s o f t . c o m / D a t a M a s h u p " > A A A A A B c K A A B Q S w M E F A A C A A g A d y o Z V 6 C E S 0 e m A A A A + A A A A B I A H A B D b 2 5 m a W c v U G F j a 2 F n Z S 5 4 b W w g o h g A K K A U A A A A A A A A A A A A A A A A A A A A A A A A A A A A h Y 8 x D o I w G E a v Q r r T Q k F D y E 8 Z X C U x I R r X p l R o h G J o s d z N w S N 5 B U k U d X P 8 X t 7 w v s f t D v n U t d 5 V D k b 1 O k M h D p A n t e g r p e s M j f b k J y h n s O P i z G v p z b I 2 6 W S q D D X W X l J C n H P Y R b g f a k K D I C T H Y l u K R n Y c f W T 1 X / a V N p Z r I R G D w y u G U b x O 8 C q O K K Z x C G T B U C j 9 V e h c j A M g P x A 2 Y 2 v H Q T K p / X 0 J Z J l A 3 i / Y E 1 B L A w Q U A A I A C A B 3 K h l 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d y o Z V 4 q W L K Q P B w A A l S U A A B M A H A B G b 3 J t d W x h c y 9 T Z W N 0 a W 9 u M S 5 t I K I Y A C i g F A A A A A A A A A A A A A A A A A A A A A A A A A A A A N 1 Z / 0 / b O B T / f R L / g 2 V + a U + h W n q 7 3 b G 7 b u J g a E g b b J T d 6 V S q y i Q u j U j j z n F g F e J / v 2 c 7 b Z z E T l N u a K c h B K 2 f / d 7 n f b X 9 n N J A R C x B Q / 3 f / 3 3 n 2 c 6 z d E Y 4 D d E u P s x S w e a U 7 7 1 n 7 C Z b Y D R A M R U 7 z x D 8 D F n G A w o j h + l t 7 4 g F 2 Z w m o n M c x b R 3 y B I B X 9 I O P n x 1 + T m l P L 1 8 / / b 0 7 K + z y y N 2 l 8 S M h O l l h X U v S G 9 x 1 x s d 0 T i a R 4 L y A f a w h w 5 Z n M 2 T d N B / 7 q G 3 S c D C K L k e + P 1 f + h 7 6 l D F B h 2 I Z 0 0 H x s X f K E j r u e h r i L v 7 I 2 R x o I X p H S Q g 4 p A Y X 5 A o m 5 p R 8 v K O 1 8 d A o H z + I 4 2 F A Y s L T g e C Z y f J w R p J r 4 H i x X F B 0 F 4 k Z e s 9 g J i 1 Y X 3 C S p F P G 5 x q 9 n J h 2 L F g 8 d H + P r y I u Z i E R F L 4 K y V J + f n j w E K b J 3 u c h L g Q P G Z e r z 9 m d o Y Y c 7 D S A 8 k B E k J t 6 E o U g 5 I y D 8 N 5 B G t B E W v P h w a 7 a R n V M O H U p J 4 l 4 + a I n 5 5 o C j D V + o w 6 P x 2 1 q 7 2 + j h K / 9 Q Y J A T N i C J p N W T j F F b x b n B i r 1 F U y Q e B L M o j j k N C k b E b D h J J u v q R M i J j M w T t X U O 8 + i x I 6 t n N l D w T h 9 g r Q 2 + W 7 I a f / n / 2 V O P y K P w X e p 1 L s W + t J r n F 5 D Y d U k F U u C f h W K o t c I F e 5 W U k L m L l I q O K V i Q k I I h j R 1 T A o i s X S u N 6 K 7 u o x l i e C u l Y s Z u K N G m 0 Y 8 1 X l D w 1 L m r G f E B C Z w O m c h j e 0 z d P y n X 6 a i b s V r z g L K l x Z q i z q w V V 7 q M u D U p 1 U l 2 K 4 I u Y u 3 R O K 0 m x P J S Q K 5 K Q P 0 A + W S r 5 Z W w D g I Q z 3 U X J E Q 1 u v h E y X B D F 2 A n 6 A G z K + i h H b u R 7 Y 4 H E O y F a F X f F P R N p Z Y 4 b d r + L 0 A f U 5 l t K / A G k m t C f l w x 6 m d T M I 1 X j z N 4 n h y k C e H G S K f F w v K A 5 J K l U G + 0 z d S U h V S k e d F h i i j K K Z m N J f r c F V m u R J D O Q m z Q D x B L S 5 z 3 l C N 9 3 + g Y r z Q i l v L 8 Y p 2 B f z q J X l F t V b e F T G 9 y Z w 0 T g W J 4 s m C R 4 F k c J h x 2 K y D Z V 1 + w F L R O O G O R t c z s R I E e / 8 V 5 f m G E i y D W B q l r l 3 M 7 i Z T 4 q 6 Q R f J k s Y g W c R Q Q e e z f X B t U O S i v y c v C y K b 6 G P 2 E n v f 2 K / o Z 2 Q 4 J F A L r s + m 0 M Q V d e F W 2 W + G c K k P 1 l I D O x E P 9 b t X I D 4 8 o O i Z e q 2 w c R q m q C r n r K y W g K q h y z Y K C m 4 T k S a 5 Z Z d a b j m S P K w J b Z G x e B s C E e t T H 5 b q 5 v W t q 1 4 a C M V b b 5 T c 5 I d T 2 A r k 1 b 7 c b / 0 M J 3 2 4 T l i q o V X l s H 4 G M n h z o j K Q 4 8 I C R 5 r Y k h w C Z 2 U W W U c n k V n N N Q W q k p a R P G Y H / D v U q e E D Y a r o p L h 8 7 m 2 6 h 4 F D A G s S m 6 G 9 K b z Y I L 2 T i 8 j I T h K K c T e V 4 D s E 7 I k t p i p A s u 4 a r L W B g 4 g Y I V b l Y L j H F w / e W m s N M d C o 3 q W a J W g B e z 6 4 I 0 5 p K S i H W c j b b 7 p J b x + h Z c k V E 8 1 I p P s p 0 O b W c V 9 c k a 8 L 4 Z v T q D 2 g P e C y W j s N 5 f 6 M G d S y q 5 p u s S 1 l v V q 0 5 u 7 V X L U m w V 6 0 + s C 9 z b 7 K L 3 2 S Y q v w t T f P z 9 q b x W 9 u m X A Y a o r e M a I 2 8 F s B q W A f v b h m B I 4 4 t C P w 2 J W s l 2 g D S 8 / 8 b l I q j f H e k W E F X A 6 a K r R S S T H b O 7 E G p S O a N p 4 L K W y c u r m 4 U Z a / g h v K K q 1 X I n T B 9 t x 3 q e q y N U G V q M V n f 7 u e a + F b R 1 l A q a y j 9 B n N b c T 6 V y c v H 0 R p K 8 0 S q c j 8 l 6 k U g t R 5 G j 1 k s u 7 H y G N p 4 / C x x M o o O L B R K / r s o D G m C F C O z J U x j G g j Z l l 1 f H P V l 4 0 A I H l 1 l g q b j N y O 9 e P w G / f E a y U u k G Q G 3 7 I Y i / c i A j r N E v 2 7 Y g 8 A B B s y 3 L o J q D E 3 h s l k 2 z i p C d l t M 7 Y z y A / u 4 6 z z m + u 5 z r k s l e e 1 b R Y S 2 V c + V Z G d i R r l F l L a 2 s / G h Z Z i 8 W 5 n G A P D 2 6 4 K o + 5 O S V 9 / I N F 1 9 r q V m B X R L r 2 i + e p W E L N V q 4 a J d P C T z B R D l D N z t P r I r 4 d B X 7 p R l M 1 Y a o J K b x l L v 9 O U d 2 O D G T m r q e T i f Z o q u r o 3 y J S O J 0 C 3 k j c 8 5 m 1 9 z L M o 1 P O m 0 P k i V n 6 F c G b D d C b Z 2 i q r 2 l M p u K 5 v X 1 j O v E L Z 4 p j G i 8 Q k K 8 S m 5 j a 5 V C 8 M H X p r p / f O H d a E q Y B o z n Q j R R 8 L B 7 l B L l Y k r 6 I F A 0 O g k X U / 6 l F G + V M 0 / D / 0 Z J Y Q v T 6 D 6 i m g a U T 4 o L / a U c Q Z Y T 5 P x W G F z T r 9 k E Q D S v c Q y w i L t T a y W 7 N / c d n G q 6 + y o v P z e b V U z 0 m p c l a F G 6 8 1 E m R J s L N G C Q H y P M f 1 K Q W H C j 8 F + W U x U X u F X u L 1 R 8 Q N G Y 6 s 3 t n K D 2 / R d N H h d L P j u v v v 2 / p M c V z 5 0 c C + c r P m V E + B c v U A + Q X O x x H h D a / F H e u w 1 n 3 S r u y m B Q j w J o x S O q Y G o b w e K r N e 3 3 B J w 1 Z k i 4 0 m 6 5 + / v / y r / / P Y t H X r M W P g B b h J 7 N S k b v P v i h / K u 1 L 3 F K a v F T t 9 0 j H I 7 / F 9 Q S w E C L Q A U A A I A C A B 3 K h l X o I R L R 6 Y A A A D 4 A A A A E g A A A A A A A A A A A A A A A A A A A A A A Q 2 9 u Z m l n L 1 B h Y 2 t h Z 2 U u e G 1 s U E s B A i 0 A F A A C A A g A d y o Z V w / K 6 a u k A A A A 6 Q A A A B M A A A A A A A A A A A A A A A A A 8 g A A A F t D b 2 5 0 Z W 5 0 X 1 R 5 c G V z X S 5 4 b W x Q S w E C L Q A U A A I A C A B 3 K h l X i p Y s p A 8 H A A C V J Q A A E w A A A A A A A A A A A A A A A A D j A Q A A R m 9 y b X V s Y X M v U 2 V j d G l v b j E u b V B L B Q Y A A A A A A w A D A M I A A A A / C 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D g g A A A A A A A O G 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J v O X R N K 0 F u Y W l S b z l p U k t P R W 9 n N m t J V l J 5 W V c 1 e l p t O X l i U 0 J H Y V d 4 b E l H W n l i M j B n V k h K a G J u T n p Z V 0 4 w Y V c 5 d W N 3 Q U F B Q U F B Q U F B Q U F B Q W R Z a n N q T D J 1 c V N L c T U 1 N T R B T m h U Z U R G T m h i W E J z W l N C U m R X V n l l U U F C Y V B i V F B n S j J v a 2 F Q W W t T a m h L S U 9 w Q U F B Q U F B P S I g L z 4 8 L 1 N 0 Y W J s Z U V u d H J p Z X M + P C 9 J d G V t P j x J d G V t P j x J d G V t T G 9 j Y X R p b 2 4 + P E l 0 Z W 1 U e X B l P k Z v c m 1 1 b G E 8 L 0 l 0 Z W 1 U e X B l P j x J d G V t U G F 0 a D 5 T Z W N 0 a W 9 u M S 9 D d X N 0 b 2 1 l c i 1 M b 2 9 r d X A 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R m l s b E N v d W 5 0 I i B W Y W x 1 Z T 0 i b D E w M j g x I i A v P j x F b n R y e S B U e X B l P S J G a W x s R X J y b 3 J D b 2 R l I i B W Y W x 1 Z T 0 i c 1 V u a 2 5 v d 2 4 i I C 8 + P E V u d H J 5 I F R 5 c G U 9 I k Z p b G x F c n J v c k N v d W 5 0 I i B W Y W x 1 Z T 0 i b D A i I C 8 + P E V u d H J 5 I F R 5 c G U 9 I k Z p b G x M Y X N 0 V X B k Y X R l Z C I g V m F s d W U 9 I m Q y M D I z L T A 0 L T A z V D A y O j I w O j I 0 L j Y x N j Y w N T B a I i A v P j x F b n R y e S B U e X B l P S J G a W x s Q 2 9 s d W 1 u V H l w Z X M i I F Z h b H V l P S J z Q X d Z R 0 J n W U d C Z 1 l H Q 1 F Z R 0 J n T U R C Z 2 t H Q m d Z P S I g L z 4 8 R W 5 0 c n k g V H l w Z T 0 i R m l s b E N v b H V t b k 5 h b W V z I i B W Y W x 1 Z T 0 i c 1 s m c X V v d D t j d X N 0 b 2 1 l c l 9 p Z C Z x d W 9 0 O y w m c X V v d D t j d X N 0 b 2 1 l c l 9 h Y 2 N 0 X 2 5 1 b S Z x d W 9 0 O y w m c X V v d D t m a X J z d F 9 u Y W 1 l J n F 1 b 3 Q 7 L C Z x d W 9 0 O 2 x h c 3 R 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b n V t X 2 N o a W x k c m V u X 2 F 0 X 2 h v b W U m c X V v d D s s J n F 1 b 3 Q 7 Z W R 1 Y 2 F 0 a W 9 u J n F 1 b 3 Q 7 L C Z x d W 9 0 O 2 F j Y 3 R f b 3 B l b l 9 k Y X R l J n F 1 b 3 Q 7 L C Z x d W 9 0 O 2 1 l b W J l c l 9 j Y X J k J n F 1 b 3 Q 7 L C Z x d W 9 0 O 2 9 j Y 3 V w Y X R p b 2 4 m c X V v d D s s J n F 1 b 3 Q 7 a G 9 t Z W 9 3 b m V y J n F 1 b 3 Q 7 X S 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0 N 1 c 3 R v b W V y L U x v b 2 t 1 c C 9 D a G F u Z 2 V k I F R 5 c G U u e 2 N 1 c 3 R v b W V y X 2 l k L D B 9 J n F 1 b 3 Q 7 L C Z x d W 9 0 O 1 N l Y 3 R p b 2 4 x L 0 N 1 c 3 R v b W V y L U x v b 2 t 1 c C 9 T b 3 V y Y 2 U u e 0 N v b H V t b j I s M X 0 m c X V v d D s s J n F 1 b 3 Q 7 U 2 V j d G l v b j E v Q 3 V z d G 9 t Z X I t T G 9 v a 3 V w L 1 N v d X J j Z S 5 7 Q 2 9 s d W 1 u M y w y f S Z x d W 9 0 O y w m c X V v d D t T Z W N 0 a W 9 u M S 9 D d X N 0 b 2 1 l c i 1 M b 2 9 r d X A v U 2 9 1 c m N l L n t D b 2 x 1 b W 4 0 L D N 9 J n F 1 b 3 Q 7 L C Z x d W 9 0 O 1 N l Y 3 R p b 2 4 x L 0 N 1 c 3 R v b W V y L U x v b 2 t 1 c C 9 T b 3 V y Y 2 U u e 0 N v b H V t b j U s N H 0 m c X V v d D s s J n F 1 b 3 Q 7 U 2 V j d G l v b j E v Q 3 V z d G 9 t Z X I t T G 9 v a 3 V w L 1 N v d X J j Z S 5 7 Q 2 9 s d W 1 u N i w 1 f S Z x d W 9 0 O y w m c X V v d D t T Z W N 0 a W 9 u M S 9 D d X N 0 b 2 1 l c i 1 M b 2 9 r d X A v U 2 9 1 c m N l L n t D b 2 x 1 b W 4 3 L D Z 9 J n F 1 b 3 Q 7 L C Z x d W 9 0 O 1 N l Y 3 R p b 2 4 x L 0 N 1 c 3 R v b W V y L U x v b 2 t 1 c C 9 T b 3 V y Y 2 U u e 0 N v b H V t b j g s N 3 0 m c X V v d D s s J n F 1 b 3 Q 7 U 2 V j d G l v b j E v Q 3 V z d G 9 t Z X I t T G 9 v a 3 V w L 1 N v d X J j Z S 5 7 Q 2 9 s d W 1 u O S w 4 f S Z x d W 9 0 O y w m c X V v d D t T Z W N 0 a W 9 u M S 9 D d X N 0 b 2 1 l c i 1 M b 2 9 r d X A v Q 2 h h b m d l Z C B U e X B l I H d p d G g g T G 9 j Y W x l L n t i a X J 0 a G R h d G U s O X 0 m c X V v d D s s J n F 1 b 3 Q 7 U 2 V j d G l v b j E v Q 3 V z d G 9 t Z X I t T G 9 v a 3 V w L 1 N v d X J j Z S 5 7 Q 2 9 s d W 1 u M T E s M T B 9 J n F 1 b 3 Q 7 L C Z x d W 9 0 O 1 N l Y 3 R p b 2 4 x L 0 N 1 c 3 R v b W V y L U x v b 2 t 1 c C 9 T b 3 V y Y 2 U u e 0 N v b H V t b j E y L D E x f S Z x d W 9 0 O y w m c X V v d D t T Z W N 0 a W 9 u M S 9 D d X N 0 b 2 1 l c i 1 M b 2 9 r d X A v U 2 9 1 c m N l L n t D b 2 x 1 b W 4 x M y w x M n 0 m c X V v d D s s J n F 1 b 3 Q 7 U 2 V j d G l v b j E v Q 3 V z d G 9 t Z X I t T G 9 v a 3 V w L 0 N o Y W 5 n Z W Q g V H l w Z T E u e 3 R v d G F s X 2 N o a W x k c m V u L D E z f S Z x d W 9 0 O y w m c X V v d D t T Z W N 0 a W 9 u M S 9 D d X N 0 b 2 1 l c i 1 M b 2 9 r d X A v Q 2 h h b m d l Z C B U e X B l M S 5 7 b n V t X 2 N o a W x k c m V u X 2 F 0 X 2 h v b W U s M T R 9 J n F 1 b 3 Q 7 L C Z x d W 9 0 O 1 N l Y 3 R p b 2 4 x L 0 N 1 c 3 R v b W V y L U x v b 2 t 1 c C 9 T b 3 V y Y 2 U u e 0 N v b H V t b j E 2 L D E 1 f S Z x d W 9 0 O y w m c X V v d D t T Z W N 0 a W 9 u M S 9 D d X N 0 b 2 1 l c i 1 M b 2 9 r d X A v Q 2 h h b m d l Z C B U e X B l I H d p d G g g T G 9 j Y W x l M S 5 7 Y W N j d F 9 v c G V u X 2 R h d G U s M T Z 9 J n F 1 b 3 Q 7 L C Z x d W 9 0 O 1 N l Y 3 R p b 2 4 x L 0 N 1 c 3 R v b W V y L U x v b 2 t 1 c C 9 T b 3 V y Y 2 U u e 0 N v b H V t b j E 4 L D E 3 f S Z x d W 9 0 O y w m c X V v d D t T Z W N 0 a W 9 u M S 9 D d X N 0 b 2 1 l c i 1 M b 2 9 r d X A v U 2 9 1 c m N l L n t D b 2 x 1 b W 4 x O S w x O H 0 m c X V v d D s s J n F 1 b 3 Q 7 U 2 V j d G l v b j E v Q 3 V z d G 9 t Z X I t T G 9 v a 3 V w L 1 N v d X J j Z S 5 7 Q 2 9 s d W 1 u M j A s M T l 9 J n F 1 b 3 Q 7 X S w m c X V v d D t D b 2 x 1 b W 5 D b 3 V u d C Z x d W 9 0 O z o y M C w m c X V v d D t L Z X l D b 2 x 1 b W 5 O Y W 1 l c y Z x d W 9 0 O z p b X S w m c X V v d D t D b 2 x 1 b W 5 J Z G V u d G l 0 a W V z J n F 1 b 3 Q 7 O l s m c X V v d D t T Z W N 0 a W 9 u M S 9 D d X N 0 b 2 1 l c i 1 M b 2 9 r d X A v Q 2 h h b m d l Z C B U e X B l L n t j d X N 0 b 2 1 l c l 9 p Z C w w f S Z x d W 9 0 O y w m c X V v d D t T Z W N 0 a W 9 u M S 9 D d X N 0 b 2 1 l c i 1 M b 2 9 r d X A v U 2 9 1 c m N l L n t D b 2 x 1 b W 4 y L D F 9 J n F 1 b 3 Q 7 L C Z x d W 9 0 O 1 N l Y 3 R p b 2 4 x L 0 N 1 c 3 R v b W V y L U x v b 2 t 1 c C 9 T b 3 V y Y 2 U u e 0 N v b H V t b j M s M n 0 m c X V v d D s s J n F 1 b 3 Q 7 U 2 V j d G l v b j E v Q 3 V z d G 9 t Z X I t T G 9 v a 3 V w L 1 N v d X J j Z S 5 7 Q 2 9 s d W 1 u N C w z f S Z x d W 9 0 O y w m c X V v d D t T Z W N 0 a W 9 u M S 9 D d X N 0 b 2 1 l c i 1 M b 2 9 r d X A v U 2 9 1 c m N l L n t D b 2 x 1 b W 4 1 L D R 9 J n F 1 b 3 Q 7 L C Z x d W 9 0 O 1 N l Y 3 R p b 2 4 x L 0 N 1 c 3 R v b W V y L U x v b 2 t 1 c C 9 T b 3 V y Y 2 U u e 0 N v b H V t b j Y s N X 0 m c X V v d D s s J n F 1 b 3 Q 7 U 2 V j d G l v b j E v Q 3 V z d G 9 t Z X I t T G 9 v a 3 V w L 1 N v d X J j Z S 5 7 Q 2 9 s d W 1 u N y w 2 f S Z x d W 9 0 O y w m c X V v d D t T Z W N 0 a W 9 u M S 9 D d X N 0 b 2 1 l c i 1 M b 2 9 r d X A v U 2 9 1 c m N l L n t D b 2 x 1 b W 4 4 L D d 9 J n F 1 b 3 Q 7 L C Z x d W 9 0 O 1 N l Y 3 R p b 2 4 x L 0 N 1 c 3 R v b W V y L U x v b 2 t 1 c C 9 T b 3 V y Y 2 U u e 0 N v b H V t b j k s O H 0 m c X V v d D s s J n F 1 b 3 Q 7 U 2 V j d G l v b j E v Q 3 V z d G 9 t Z X I t T G 9 v a 3 V w L 0 N o Y W 5 n Z W Q g V H l w Z S B 3 a X R o I E x v Y 2 F s Z S 5 7 Y m l y d G h k Y X R l L D l 9 J n F 1 b 3 Q 7 L C Z x d W 9 0 O 1 N l Y 3 R p b 2 4 x L 0 N 1 c 3 R v b W V y L U x v b 2 t 1 c C 9 T b 3 V y Y 2 U u e 0 N v b H V t b j E x L D E w f S Z x d W 9 0 O y w m c X V v d D t T Z W N 0 a W 9 u M S 9 D d X N 0 b 2 1 l c i 1 M b 2 9 r d X A v U 2 9 1 c m N l L n t D b 2 x 1 b W 4 x M i w x M X 0 m c X V v d D s s J n F 1 b 3 Q 7 U 2 V j d G l v b j E v Q 3 V z d G 9 t Z X I t T G 9 v a 3 V w L 1 N v d X J j Z S 5 7 Q 2 9 s d W 1 u M T M s M T J 9 J n F 1 b 3 Q 7 L C Z x d W 9 0 O 1 N l Y 3 R p b 2 4 x L 0 N 1 c 3 R v b W V y L U x v b 2 t 1 c C 9 D a G F u Z 2 V k I F R 5 c G U x L n t 0 b 3 R h b F 9 j a G l s Z H J l b i w x M 3 0 m c X V v d D s s J n F 1 b 3 Q 7 U 2 V j d G l v b j E v Q 3 V z d G 9 t Z X I t T G 9 v a 3 V w L 0 N o Y W 5 n Z W Q g V H l w Z T E u e 2 5 1 b V 9 j a G l s Z H J l b l 9 h d F 9 o b 2 1 l L D E 0 f S Z x d W 9 0 O y w m c X V v d D t T Z W N 0 a W 9 u M S 9 D d X N 0 b 2 1 l c i 1 M b 2 9 r d X A v U 2 9 1 c m N l L n t D b 2 x 1 b W 4 x N i w x N X 0 m c X V v d D s s J n F 1 b 3 Q 7 U 2 V j d G l v b j E v Q 3 V z d G 9 t Z X I t T G 9 v a 3 V w L 0 N o Y W 5 n Z W Q g V H l w Z S B 3 a X R o I E x v Y 2 F s Z T E u e 2 F j Y 3 R f b 3 B l b l 9 k Y X R l L D E 2 f S Z x d W 9 0 O y w m c X V v d D t T Z W N 0 a W 9 u M S 9 D d X N 0 b 2 1 l c i 1 M b 2 9 r d X A v U 2 9 1 c m N l L n t D b 2 x 1 b W 4 x O C w x N 3 0 m c X V v d D s s J n F 1 b 3 Q 7 U 2 V j d G l v b j E v Q 3 V z d G 9 t Z X I t T G 9 v a 3 V w L 1 N v d X J j Z S 5 7 Q 2 9 s d W 1 u M T k s M T h 9 J n F 1 b 3 Q 7 L C Z x d W 9 0 O 1 N l Y 3 R p b 2 4 x L 0 N 1 c 3 R v b W V y L U x v b 2 t 1 c C 9 T b 3 V y Y 2 U u e 0 N v b H V t b j I w L D E 5 f S Z x d W 9 0 O 1 0 s J n F 1 b 3 Q 7 U m V s Y X R p b 2 5 z a G l w S W 5 m b y Z x d W 9 0 O z p b X X 0 i I C 8 + P E V u d H J 5 I F R 5 c G U 9 I l F 1 Z X J 5 S U Q i I F Z h b H V l P S J z O W Y 5 N 2 M 3 M j U t O W J l Z S 0 0 Y m V m L T g x Y W Y t M G F j M j E 4 M 2 Y 5 M D A w I i A v P j x F b n R y e S B U e X B l P S J B Z G R l Z F R v R G F 0 Y U 1 v Z G V s I i B W Y W x 1 Z T 0 i b D E i I C 8 + P C 9 T d G F i b G V F b n R y a W V z P j w v S X R l b T 4 8 S X R l b T 4 8 S X R l b U x v Y 2 F 0 a W 9 u P j x J d G V t V H l w Z T 5 G b 3 J t d W x h P C 9 J d G V t V H l w Z T 4 8 S X R l b V B h d G g + U 2 V j d G l v b j E v Q 3 V z d G 9 t Z X I t T G 9 v a 3 V w L 1 N v d X J j Z T w v S X R l b V B h d G g + P C 9 J d G V t T G 9 j Y X R p b 2 4 + P F N 0 Y W J s Z U V u d H J p Z X M g L z 4 8 L 0 l 0 Z W 0 + P E l 0 Z W 0 + P E l 0 Z W 1 M b 2 N h d G l v b j 4 8 S X R l b V R 5 c G U + R m 9 y b X V s Y T w v S X R l b V R 5 c G U + P E l 0 Z W 1 Q Y X R o P l N l Y 3 R p b 2 4 x L 0 N 1 c 3 R v b W V y L U x v b 2 t 1 c C 9 Q c m 9 t b 3 R l Z C U y M E h l Y W R l c n M 8 L 0 l 0 Z W 1 Q Y X R o P j w v S X R l b U x v Y 2 F 0 a W 9 u P j x T d G F i b G V F b n R y a W V z I C 8 + P C 9 J d G V t P j x J d G V t P j x J d G V t T G 9 j Y X R p b 2 4 + P E l 0 Z W 1 U e X B l P k Z v c m 1 1 b G E 8 L 0 l 0 Z W 1 U e X B l P j x J d G V t U G F 0 a D 5 T Z W N 0 a W 9 u M S 9 D d X N 0 b 2 1 l c i 1 M b 2 9 r d X A v Q 2 h h b m d l Z C U y M F R 5 c G U l M j B 3 a X R o J T I w T G 9 j Y W x l P C 9 J d G V t U G F 0 a D 4 8 L 0 l 0 Z W 1 M b 2 N h d G l v b j 4 8 U 3 R h Y m x l R W 5 0 c m l l c y A v P j w v S X R l b T 4 8 S X R l b T 4 8 S X R l b U x v Y 2 F 0 a W 9 u P j x J d G V t V H l w Z T 5 G b 3 J t d W x h P C 9 J d G V t V H l w Z T 4 8 S X R l b V B h d G g + U 2 V j d G l v b j E v Q 3 V z d G 9 t Z X I t T G 9 v a 3 V w L 1 N v c n R l Z C U y M F J v d 3 M 8 L 0 l 0 Z W 1 Q Y X R o P j w v S X R l b U x v Y 2 F 0 a W 9 u P j x T d G F i b G V F b n R y a W V z I C 8 + P C 9 J d G V t P j x J d G V t P j x J d G V t T G 9 j Y X R p b 2 4 + P E l 0 Z W 1 U e X B l P k Z v c m 1 1 b G E 8 L 0 l 0 Z W 1 U e X B l P j x J d G V t U G F 0 a D 5 T Z W N 0 a W 9 u M S 9 D d X N 0 b 2 1 l c i 1 M b 2 9 r d X A v Q 2 h h b m d l Z C U y M F R 5 c G U 8 L 0 l 0 Z W 1 Q Y X R o P j w v S X R l b U x v Y 2 F 0 a W 9 u P j x T d G F i b G V F b n R y a W V z I C 8 + P C 9 J d G V t P j x J d G V t P j x J d G V t T G 9 j Y X R p b 2 4 + P E l 0 Z W 1 U e X B l P k Z v c m 1 1 b G E 8 L 0 l 0 Z W 1 U e X B l P j x J d G V t U G F 0 a D 5 T Z W N 0 a W 9 u M S 9 D d X N 0 b 2 1 l c i 1 M b 2 9 r d X A v U 2 9 y d G V k J T I w U m 9 3 c z E 8 L 0 l 0 Z W 1 Q Y X R o P j w v S X R l b U x v Y 2 F 0 a W 9 u P j x T d G F i b G V F b n R y a W V z I C 8 + P C 9 J d G V t P j x J d G V t P j x J d G V t T G 9 j Y X R p b 2 4 + P E l 0 Z W 1 U e X B l P k Z v c m 1 1 b G E 8 L 0 l 0 Z W 1 U e X B l P j x J d G V t U G F 0 a D 5 T Z W N 0 a W 9 u M S 9 D d X N 0 b 2 1 l c i 1 M b 2 9 r d X A v Q 2 h h b m d l Z C U y M F R 5 c G U l M j B 3 a X R o J T I w T G 9 j Y W x l M T w v S X R l b V B h d G g + P C 9 J d G V t T G 9 j Y X R p b 2 4 + P F N 0 Y W J s Z U V u d H J p Z X M g L z 4 8 L 0 l 0 Z W 0 + P E l 0 Z W 0 + P E l 0 Z W 1 M b 2 N h d G l v b j 4 8 S X R l b V R 5 c G U + R m 9 y b X V s Y T w v S X R l b V R 5 c G U + P E l 0 Z W 1 Q Y X R o P l N l Y 3 R p b 2 4 x L 1 N 0 b 3 J l L U x v b 2 t 1 c 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U 3 R h d H V z I i B W Y W x 1 Z T 0 i c 0 N v b X B s Z X R l 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Q W R k c m V z c y Z x d W 9 0 O 1 0 i I C 8 + P E V u d H J 5 I F R 5 c G U 9 I k Z p b G x D b 2 x 1 b W 5 U e X B l c y I g V m F s d W U 9 I n N B d 1 l H Q m d Z R 0 J n W U d D U W t E Q X d Z P S I g L z 4 8 R W 5 0 c n k g V H l w Z T 0 i R m l s b E x h c 3 R V c G R h d G V k I i B W Y W x 1 Z T 0 i Z D I w M j M t M D Q t M D N U M D I 6 M j A 6 M j Q u N j M y M z I w M l o i I C 8 + P E V u d H J 5 I F R 5 c G U 9 I k Z p b G x F c n J v c k N v d W 5 0 I i B W Y W x 1 Z T 0 i b D A i I C 8 + P E V u d H J 5 I F R 5 c G U 9 I k Z p b G x F c n J v c k N v Z G U i I F Z h b H V l P S J z V W 5 r b m 9 3 b i I g L z 4 8 R W 5 0 c n k g V H l w Z T 0 i R m l s b E N v d W 5 0 I i B W Y W x 1 Z T 0 i b D I 0 I i A v P j x F b n R y e S B U e X B l P S J B Z G R l Z F R v R G F 0 Y U 1 v Z G V s I i B W Y W x 1 Z T 0 i b D E i I C 8 + P E V u d H J 5 I F R 5 c G U 9 I l F 1 Z X J 5 S U Q i I F Z h b H V l P S J z M m Y 2 O D d j N D Y t Y m U y Z S 0 0 Z T M w L T k 0 N j k t Z D U w M T Y y N m U z M 2 N h I i A v P j x F b n R y e S B U e X B l P S J S Z W x h d G l v b n N o a X B J b m Z v Q 2 9 u d G F p b m V y I i B W Y W x 1 Z T 0 i c 3 s m c X V v d D t j b 2 x 1 b W 5 D b 3 V u d C Z x d W 9 0 O z o x N C w m c X V v d D t r Z X l D b 2 x 1 b W 5 O Y W 1 l c y Z x d W 9 0 O z p b X S w m c X V v d D t x d W V y e V J l b G F 0 a W 9 u c 2 h p c H M m c X V v d D s 6 W 1 0 s J n F 1 b 3 Q 7 Y 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V c H B l c m N h c 2 V k I F R l e H Q u e 3 N 0 b 3 J l X 2 N v d W 5 0 c n k s N 3 0 m c X V v d D s s J n F 1 b 3 Q 7 U 2 V j d G l v b j E v U 3 R v c m U t T G 9 v a 3 V w L 0 N o Y W 5 n Z W Q g V H l w Z S 5 7 c 3 R v c m V f c G h v b m U s O H 0 m c X V v d D s s J n F 1 b 3 Q 7 U 2 V j d G l v b j E v U 3 R v c m U t T G 9 v a 3 V w L 0 N o Y W 5 n Z W Q g V H l w Z S B 3 a X R o I E x v Y 2 F s Z S 5 7 Z m l y c 3 R f b 3 B l b m V k X 2 R h d G U s O X 0 m c X V v d D s s J n F 1 b 3 Q 7 U 2 V j d G l v b j E v U 3 R v c m U t T G 9 v a 3 V w L 0 N o Y W 5 n Z W Q g V H l w Z S B 3 a X R o I E x v Y 2 F s Z T E u e 2 x h c 3 R f c m V t b 2 R l b F 9 k Y X R l L D E w f S Z x d W 9 0 O y w m c X V v d D t T Z W N 0 a W 9 u M S 9 T d G 9 y Z S 1 M b 2 9 r d X A v Q 2 h h b m d l Z C B U e X B l L n t 0 b 3 R h b F 9 z c W Z 0 L D E x f S Z x d W 9 0 O y w m c X V v d D t T Z W N 0 a W 9 u M S 9 T d G 9 y Z S 1 M b 2 9 r d X A v Q 2 h h b m d l Z C B U e X B l L n t n c m 9 j Z X J 5 X 3 N x Z n Q s M T J 9 J n F 1 b 3 Q 7 L C Z x d W 9 0 O 1 N l Y 3 R p b 2 4 x L 1 N 0 b 3 J l L U x v b 2 t 1 c C 9 J b n N l c n R l Z C B N Z X J n Z W Q g Q 2 9 s d W 1 u L n t N Z X J n Z W Q s M T N 9 J n F 1 b 3 Q 7 X S w m c X V v d D t D b 2 x 1 b W 5 D b 3 V u d C Z x d W 9 0 O z o x N C w m c X V v d D t L Z X l D b 2 x 1 b W 5 O Y W 1 l c y Z x d W 9 0 O z p b X S w m c X V v d D t D b 2 x 1 b W 5 J Z G V u d G l 0 a W V z J n F 1 b 3 Q 7 O l s m c X V v d D t T Z W N 0 a W 9 u M S 9 T d G 9 y Z S 1 M b 2 9 r d X A v Q 2 h h b m d l Z C B U e X B l L n t z d G 9 y Z V 9 p Z C w w f S Z x d W 9 0 O y w m c X V v d D t T Z W N 0 a W 9 u M S 9 T d G 9 y Z S 1 M b 2 9 r d X A v Q 2 h h b m d l Z C B U e X B l L n t y Z W d p b 2 5 f a W Q s M X 0 m c X V v d D s s J n F 1 b 3 Q 7 U 2 V j d G l v b j E v U 3 R v c m U t T G 9 v a 3 V w L 0 N o Y W 5 n Z W Q g V H l w Z S 5 7 c 3 R v c m V f d H l w Z S w y f S Z x d W 9 0 O y w m c X V v d D t T Z W N 0 a W 9 u M S 9 T d G 9 y Z S 1 M b 2 9 r d X A v Q 2 h h b m d l Z C B U e X B l L n t z d G 9 y Z V 9 u Y W 1 l L D N 9 J n F 1 b 3 Q 7 L C Z x d W 9 0 O 1 N l Y 3 R p b 2 4 x L 1 N 0 b 3 J l L U x v b 2 t 1 c C 9 D a G F u Z 2 V k I F R 5 c G U u e 3 N 0 b 3 J l X 3 N 0 c m V l d F 9 h Z G R y Z X N z L D R 9 J n F 1 b 3 Q 7 L C Z x d W 9 0 O 1 N l Y 3 R p b 2 4 x L 1 N 0 b 3 J l L U x v b 2 t 1 c C 9 D a G F u Z 2 V k I F R 5 c G U u e 3 N 0 b 3 J l X 2 N p d H k s N X 0 m c X V v d D s s J n F 1 b 3 Q 7 U 2 V j d G l v b j E v U 3 R v c m U t T G 9 v a 3 V w L 0 N o Y W 5 n Z W Q g V H l w Z S 5 7 c 3 R v c m V f c 3 R h d G U s N n 0 m c X V v d D s s J n F 1 b 3 Q 7 U 2 V j d G l v b j E v U 3 R v c m U t T G 9 v a 3 V w L 1 V w c G V y Y 2 F z Z W Q g V G V 4 d C 5 7 c 3 R v c m V f Y 2 9 1 b n R y e S w 3 f S Z x d W 9 0 O y w m c X V v d D t T Z W N 0 a W 9 u M S 9 T d G 9 y Z S 1 M b 2 9 r d X A v Q 2 h h b m d l Z C B U e X B l L n t z d G 9 y Z V 9 w a G 9 u Z S w 4 f S Z x d W 9 0 O y w m c X V v d D t T Z W N 0 a W 9 u M S 9 T d G 9 y Z S 1 M b 2 9 r d X A v Q 2 h h b m d l Z C B U e X B l I H d p d G g g T G 9 j Y W x l L n t m a X J z d F 9 v c G V u Z W R f Z G F 0 Z S w 5 f S Z x d W 9 0 O y w m c X V v d D t T Z W N 0 a W 9 u M S 9 T d G 9 y Z S 1 M b 2 9 r d X A v Q 2 h h b m d l Z C B U e X B l I H d p d G g g T G 9 j Y W x l M S 5 7 b G F z d F 9 y Z W 1 v Z G V s X 2 R h d G U s M T B 9 J n F 1 b 3 Q 7 L C Z x d W 9 0 O 1 N l Y 3 R p b 2 4 x L 1 N 0 b 3 J l L U x v b 2 t 1 c C 9 D a G F u Z 2 V k I F R 5 c G U u e 3 R v d G F s X 3 N x Z n Q s M T F 9 J n F 1 b 3 Q 7 L C Z x d W 9 0 O 1 N l Y 3 R p b 2 4 x L 1 N 0 b 3 J l L U x v b 2 t 1 c C 9 D a G F u Z 2 V k I F R 5 c G U u e 2 d y b 2 N l c n l f c 3 F m d C w x M n 0 m c X V v d D s s J n F 1 b 3 Q 7 U 2 V j d G l v b j E v U 3 R v c m U t T G 9 v a 3 V w L 0 l u c 2 V y d G V k I E 1 l c m d l Z C B D b 2 x 1 b W 4 u e 0 1 l c m d l Z C w x M 3 0 m c X V v d D t d L C Z x d W 9 0 O 1 J l b G F 0 a W 9 u c 2 h p c E l u Z m 8 m c X V v d D s 6 W 1 1 9 I i A v P j w v U 3 R h Y m x l R W 5 0 c m l l c z 4 8 L 0 l 0 Z W 0 + P E l 0 Z W 0 + P E l 0 Z W 1 M b 2 N h d G l v b j 4 8 S X R l b V R 5 c G U + R m 9 y b X V s Y T w v S X R l b V R 5 c G U + P E l 0 Z W 1 Q Y X R o P l N l Y 3 R p b 2 4 x L 1 N 0 b 3 J l L U x v b 2 t 1 c C 9 T b 3 V y Y 2 U 8 L 0 l 0 Z W 1 Q Y X R o P j w v S X R l b U x v Y 2 F 0 a W 9 u P j x T d G F i b G V F b n R y a W V z I C 8 + P C 9 J d G V t P j x J d G V t P j x J d G V t T G 9 j Y X R p b 2 4 + P E l 0 Z W 1 U e X B l P k Z v c m 1 1 b G E 8 L 0 l 0 Z W 1 U e X B l P j x J d G V t U G F 0 a D 5 T Z W N 0 a W 9 u M S 9 T d G 9 y Z S 1 M b 2 9 r d X A v U H J v b W 9 0 Z W Q l M j B I Z W F k Z X J z P C 9 J d G V t U G F 0 a D 4 8 L 0 l 0 Z W 1 M b 2 N h d G l v b j 4 8 U 3 R h Y m x l R W 5 0 c m l l c y A v P j w v S X R l b T 4 8 S X R l b T 4 8 S X R l b U x v Y 2 F 0 a W 9 u P j x J d G V t V H l w Z T 5 G b 3 J t d W x h P C 9 J d G V t V H l w Z T 4 8 S X R l b V B h d G g + U 2 V j d G l v b j E v U 3 R v c m U t T G 9 v a 3 V w L 0 N o Y W 5 n Z W Q l M j B U e X B l P C 9 J d G V t U G F 0 a D 4 8 L 0 l 0 Z W 1 M b 2 N h d G l v b j 4 8 U 3 R h Y m x l R W 5 0 c m l l c y A v P j w v S X R l b T 4 8 S X R l b T 4 8 S X R l b U x v Y 2 F 0 a W 9 u P j x J d G V t V H l w Z T 5 G b 3 J t d W x h P C 9 J d G V t V H l w Z T 4 8 S X R l b V B h d G g + U 2 V j d G l v b j E v U 3 R v c m U t T G 9 v a 3 V w L 0 N o Y W 5 n Z W Q l M j B U e X B l J T I w d 2 l 0 a C U y M E x v Y 2 F s Z T w v S X R l b V B h d G g + P C 9 J d G V t T G 9 j Y X R p b 2 4 + P F N 0 Y W J s Z U V u d H J p Z X M g L z 4 8 L 0 l 0 Z W 0 + P E l 0 Z W 0 + P E l 0 Z W 1 M b 2 N h d G l v b j 4 8 S X R l b V R 5 c G U + R m 9 y b X V s Y T w v S X R l b V R 5 c G U + P E l 0 Z W 1 Q Y X R o P l N l Y 3 R p b 2 4 x L 1 N 0 b 3 J l L U x v b 2 t 1 c C 9 D a G F u Z 2 V k J T I w V H l w Z S U y M H d p d G g l M j B M b 2 N h b G U x P C 9 J d G V t U G F 0 a D 4 8 L 0 l 0 Z W 1 M b 2 N h d G l v b j 4 8 U 3 R h Y m x l R W 5 0 c m l l c y A v P j w v S X R l b T 4 8 S X R l b T 4 8 S X R l b U x v Y 2 F 0 a W 9 u P j x J d G V t V H l w Z T 5 G b 3 J t d W x h P C 9 J d G V t V H l w Z T 4 8 S X R l b V B h d G g + U 2 V j d G l v b j E v U 3 R v c m U t T G 9 v a 3 V w L 0 l u c 2 V y d G V k J T I w T W V y Z 2 V k J T I w Q 2 9 s d W 1 u P C 9 J d G V t U G F 0 a D 4 8 L 0 l 0 Z W 1 M b 2 N h d G l v b j 4 8 U 3 R h Y m x l R W 5 0 c m l l c y A v P j w v S X R l b T 4 8 S X R l b T 4 8 S X R l b U x v Y 2 F 0 a W 9 u P j x J d G V t V H l w Z T 5 G b 3 J t d W x h P C 9 J d G V t V H l w Z T 4 8 S X R l b V B h d G g + U 2 V j d G l v b j E v U 3 R v c m U t T G 9 v a 3 V w L 1 J l b m F t Z W Q l M j B D b 2 x 1 b W 5 z P C 9 J d G V t U G F 0 a D 4 8 L 0 l 0 Z W 1 M b 2 N h d G l v b j 4 8 U 3 R h Y m x l R W 5 0 c m l l c y A v P j w v S X R l b T 4 8 S X R l b T 4 8 S X R l b U x v Y 2 F 0 a W 9 u P j x J d G V t V H l w Z T 5 G b 3 J t d W x h P C 9 J d G V t V H l w Z T 4 8 S X R l b V B h d G g + U 2 V j d G l v b j E v U 3 R v c m U t T G 9 v a 3 V w L 1 V w c G V y Y 2 F z Z W Q l M j B U Z X h 0 P C 9 J d G V t U G F 0 a D 4 8 L 0 l 0 Z W 1 M b 2 N h d G l v b j 4 8 U 3 R h Y m x l R W 5 0 c m l l c y A v P j w v S X R l b T 4 8 S X R l b T 4 8 S X R l b U x v Y 2 F 0 a W 9 u P j x J d G V t V H l w Z T 5 G b 3 J t d W x h P C 9 J d G V t V H l w Z T 4 8 S X R l b V B h d G g + U 2 V j d G l v b j E v U H J v Z H V j d C 1 M b 2 9 r d X A 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R m l s b F N 0 Y X R 1 c y I g V m F s d W U 9 I n N D b 2 1 w b G V 0 Z 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A v P j x F b n R y e S B U e X B l P S J G a W x s Q 2 9 s d W 1 u V H l w Z X M i I F Z h b H V l P S J z Q X d Z R 0 J o R V J C U U 1 E R V E 9 P S I g L z 4 8 R W 5 0 c n k g V H l w Z T 0 i R m l s b E x h c 3 R V c G R h d G V k I i B W Y W x 1 Z T 0 i Z D I w M j M t M D Q t M D N U M D I 6 M j A 6 M j Q u N j c 5 M j I z N l o i I C 8 + P E V u d H J 5 I F R 5 c G U 9 I k Z p b G x F c n J v c k N v d W 5 0 I i B W Y W x 1 Z T 0 i b D A i I C 8 + P E V u d H J 5 I F R 5 c G U 9 I k Z p b G x F c n J v c k N v Z G U i I F Z h b H V l P S J z V W 5 r b m 9 3 b i I g L z 4 8 R W 5 0 c n k g V H l w Z T 0 i R m l s b E N v d W 5 0 I i B W Y W x 1 Z T 0 i b D E 1 N j A i I C 8 + P E V u d H J 5 I F R 5 c G U 9 I k F k Z G V k V G 9 E Y X R h T W 9 k Z W w i I F Z h b H V l P S J s M S I g L z 4 8 R W 5 0 c n k g V H l w Z T 0 i U X V l c n l J R C I g V m F s d W U 9 I n M w N W N h Z T d k Y S 1 m M m R m L T R j N G I t Y T Y 4 Z S 1 j M T U 1 Z j A 5 Z D g w M D Q 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U m 9 1 b m R l Z C B P Z m Y u e 0 1 1 b H R p c G x p Y 2 F 0 a W 9 u L D l 9 J n F 1 b 3 Q 7 X S w m c X V v d D t D b 2 x 1 b W 5 D b 3 V u d C Z x d W 9 0 O z o x M C w m c X V v d D t L Z X l D b 2 x 1 b W 5 O Y W 1 l c y Z x d W 9 0 O z p b X S w m c X V v d D t D 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U m 9 1 b m R l Z C B P Z m Y u e 0 1 1 b H R p c G x p Y 2 F 0 a W 9 u L D l 9 J n F 1 b 3 Q 7 X S w m c X V v d D t S Z W x h d G l v b n N o a X B J b m Z v J n F 1 b 3 Q 7 O l t d f S I g L z 4 8 L 1 N 0 Y W J s Z U V u d H J p Z X M + P C 9 J d G V t P j x J d G V t P j x J d G V t T G 9 j Y X R p b 2 4 + P E l 0 Z W 1 U e X B l P k Z v c m 1 1 b G E 8 L 0 l 0 Z W 1 U e X B l P j x J d G V t U G F 0 a D 5 T Z W N 0 a W 9 u M S 9 Q c m 9 k d W N 0 L U x v b 2 t 1 c C 9 T b 3 V y Y 2 U 8 L 0 l 0 Z W 1 Q Y X R o P j w v S X R l b U x v Y 2 F 0 a W 9 u P j x T d G F i b G V F b n R y a W V z I C 8 + P C 9 J d G V t P j x J d G V t P j x J d G V t T G 9 j Y X R p b 2 4 + P E l 0 Z W 1 U e X B l P k Z v c m 1 1 b G E 8 L 0 l 0 Z W 1 U e X B l P j x J d G V t U G F 0 a D 5 T Z W N 0 a W 9 u M S 9 Q c m 9 k d W N 0 L U x v b 2 t 1 c C 9 Q c m 9 t b 3 R l Z C U y M E h l Y W R l c n M 8 L 0 l 0 Z W 1 Q Y X R o P j w v S X R l b U x v Y 2 F 0 a W 9 u P j x T d G F i b G V F b n R y a W V z I C 8 + P C 9 J d G V t P j x J d G V t P j x J d G V t T G 9 j Y X R p b 2 4 + P E l 0 Z W 1 U e X B l P k Z v c m 1 1 b G E 8 L 0 l 0 Z W 1 U e X B l P j x J d G V t U G F 0 a D 5 T Z W N 0 a W 9 u M S 9 Q c m 9 k d W N 0 L U x v b 2 t 1 c C 9 D a G F u Z 2 V k J T I w V H l w Z T w v S X R l b V B h d G g + P C 9 J d G V t T G 9 j Y X R p b 2 4 + P F N 0 Y W J s Z U V u d H J p Z X M g L z 4 8 L 0 l 0 Z W 0 + P E l 0 Z W 0 + P E l 0 Z W 1 M b 2 N h d G l v b j 4 8 S X R l b V R 5 c G U + R m 9 y b X V s Y T w v S X R l b V R 5 c G U + P E l 0 Z W 1 Q Y X R o P l N l Y 3 R p b 2 4 x L 1 B y b 2 R 1 Y 3 Q t T G 9 v a 3 V w L 0 l u c 2 V y d G V k J T I w T X V s d G l w b G l j Y X R p b 2 4 8 L 0 l 0 Z W 1 Q Y X R o P j w v S X R l b U x v Y 2 F 0 a W 9 u P j x T d G F i b G V F b n R y a W V z I C 8 + P C 9 J d G V t P j x J d G V t P j x J d G V t T G 9 j Y X R p b 2 4 + P E l 0 Z W 1 U e X B l P k Z v c m 1 1 b G E 8 L 0 l 0 Z W 1 U e X B l P j x J d G V t U G F 0 a D 5 T Z W N 0 a W 9 u M S 9 Q c m 9 k d W N 0 L U x v b 2 t 1 c C 9 S b 3 V u Z G V k J T I w T 2 Z m P C 9 J d G V t U G F 0 a D 4 8 L 0 l 0 Z W 1 M b 2 N h d G l v b j 4 8 U 3 R h Y m x l R W 5 0 c m l l c y A v P j w v S X R l b T 4 8 S X R l b T 4 8 S X R l b U x v Y 2 F 0 a W 9 u P j x J d G V t V H l w Z T 5 G b 3 J t d W x h P C 9 J d G V t V H l w Z T 4 8 S X R l b V B h d G g + U 2 V j d G l v b j E v U H J v Z H V j d C 1 M b 2 9 r d X A v U m V u Y W 1 l Z C U y M E N v b H V t b n M 8 L 0 l 0 Z W 1 Q Y X R o P j w v S X R l b U x v Y 2 F 0 a W 9 u P j x T d G F i b G V F b n R y a W V z I C 8 + P C 9 J d G V t P j x J d G V t P j x J d G V t T G 9 j Y X R p b 2 4 + P E l 0 Z W 1 U e X B l P k Z v c m 1 1 b G E 8 L 0 l 0 Z W 1 U e X B l P j x J d G V t U G F 0 a D 5 T Z W N 0 a W 9 u M S 9 D Y W x l b m R h c i 1 M b 2 9 r d X A 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R m l s b F N 0 Y X R 1 c y I g V m F s d W U 9 I n N D b 2 1 w b G V 0 Z S I g L z 4 8 R W 5 0 c n k g V H l w Z T 0 i R m l s b E N v b H V t b k 5 h b W V z I i B W Y W x 1 Z T 0 i c 1 s m c X V v d D t k Y X R l J n F 1 b 3 Q 7 L C Z x d W 9 0 O 1 l l Y X I m c X V v d D s s J n F 1 b 3 Q 7 T W 9 u d G g m c X V v d D s s J n F 1 b 3 Q 7 T W 9 u d G g g T m F t Z S Z x d W 9 0 O y w m c X V v d D t R d W F y d G V y J n F 1 b 3 Q 7 L C Z x d W 9 0 O 1 N 0 Y X J 0 I G 9 m I F d l Z W s m c X V v d D s s J n F 1 b 3 Q 7 R G F 5 J n F 1 b 3 Q 7 L C Z x d W 9 0 O 0 R h e S B O Y W 1 l J n F 1 b 3 Q 7 X S I g L z 4 8 R W 5 0 c n k g V H l w Z T 0 i R m l s b E N v b H V t b l R 5 c G V z I i B W Y W x 1 Z T 0 i c 0 J 3 T U R C Z 0 1 K Q X d Z P S I g L z 4 8 R W 5 0 c n k g V H l w Z T 0 i R m l s b E x h c 3 R V c G R h d G V k I i B W Y W x 1 Z T 0 i Z D I w M j M t M D Q t M D N U M D I 6 M j A 6 M j Q u N z E w N D U 4 N V o i I C 8 + P E V u d H J 5 I F R 5 c G U 9 I k Z p b G x F c n J v c k N v d W 5 0 I i B W Y W x 1 Z T 0 i b D A i I C 8 + P E V u d H J 5 I F R 5 c G U 9 I k Z p b G x F c n J v c k N v Z G U i I F Z h b H V l P S J z V W 5 r b m 9 3 b i I g L z 4 8 R W 5 0 c n k g V H l w Z T 0 i R m l s b E N v d W 5 0 I i B W Y W x 1 Z T 0 i b D c z M C I g L z 4 8 R W 5 0 c n k g V H l w Z T 0 i Q W R k Z W R U b 0 R h d G F N b 2 R l b C I g V m F s d W U 9 I m w x I i A v P j x F b n R y e S B U e X B l P S J R d W V y e U l E I i B W Y W x 1 Z T 0 i c z A z M G E z M j R l L T c 3 Y m I t N D d k N i 1 h Y j F m L W U 4 O T d l O G F i Y j k 3 M y I g L z 4 8 R W 5 0 c n k g V H l w Z T 0 i U m V s Y X R p b 2 5 z a G l w S W 5 m b 0 N v b n R h a W 5 l c i I g V m F s d W U 9 I n N 7 J n F 1 b 3 Q 7 Y 2 9 s d W 1 u Q 2 9 1 b n Q m c X V v d D s 6 O C w m c X V v d D t r Z X l D b 2 x 1 b W 5 O Y W 1 l c y Z x d W 9 0 O z p b X S w m c X V v d D t x d W V y e V J l b G F 0 a W 9 u c 2 h p c H M m c X V v d D s 6 W 1 0 s J n F 1 b 3 Q 7 Y 2 9 s d W 1 u S W R l b n R p d G l l c y Z x d W 9 0 O z p b J n F 1 b 3 Q 7 U 2 V j d G l v b j E v Q 2 F s Z W 5 k Y X I t T G 9 v a 3 V w L 0 N o Y W 5 n Z W Q g V H l w Z T E u e 2 R h d G U s M H 0 m c X V v d D s s J n F 1 b 3 Q 7 U 2 V j d G l v b j E v Q 2 F s Z W 5 k Y X I t T G 9 v a 3 V w L 0 l u c 2 V y d G V k I F l l Y X I u e 1 l l Y X I s M X 0 m c X V v d D s s J n F 1 b 3 Q 7 U 2 V j d G l v b j E v Q 2 F s Z W 5 k Y X I t T G 9 v a 3 V w L 0 l u c 2 V y d G V k I E 1 v b n R o L n t N b 2 5 0 a C w y f S Z x d W 9 0 O y w m c X V v d D t T Z W N 0 a W 9 u M S 9 D Y W x l b m R h c i 1 M b 2 9 r d X A v S W 5 z Z X J 0 Z W Q g T W 9 u d G g g T m F t Z T I u e 0 1 v b n R o I E 5 h b W U s N 3 0 m c X V v d D s s J n F 1 b 3 Q 7 U 2 V j d G l v b j E v Q 2 F s Z W 5 k Y X I t T G 9 v a 3 V w L 0 l u c 2 V y d G V k I F F 1 Y X J 0 Z X I u e 1 F 1 Y X J 0 Z X I s M 3 0 m c X V v d D s s J n F 1 b 3 Q 7 U 2 V j d G l v b j E v Q 2 F s Z W 5 k Y X I t T G 9 v a 3 V w L 0 l u c 2 V y d G V k I F N 0 Y X J 0 I G 9 m I F d l Z W s u e 1 N 0 Y X J 0 I G 9 m I F d l Z W s s N H 0 m c X V v d D s s J n F 1 b 3 Q 7 U 2 V j d G l v b j E v Q 2 F s Z W 5 k Y X I t T G 9 v a 3 V w L 0 l u c 2 V y d G V k I E R h e S 5 7 R G F 5 L D V 9 J n F 1 b 3 Q 7 L C Z x d W 9 0 O 1 N l Y 3 R p b 2 4 x L 0 N h b G V u Z G F y L U x v b 2 t 1 c C 9 J b n N l c n R l Z C B E Y X k g T m F t Z S 5 7 R G F 5 I E 5 h b W U s N n 0 m c X V v d D t d L C Z x d W 9 0 O 0 N v b H V t b k N v d W 5 0 J n F 1 b 3 Q 7 O j g s J n F 1 b 3 Q 7 S 2 V 5 Q 2 9 s d W 1 u T m F t Z X M m c X V v d D s 6 W 1 0 s J n F 1 b 3 Q 7 Q 2 9 s d W 1 u S W R l b n R p d G l l c y Z x d W 9 0 O z p b J n F 1 b 3 Q 7 U 2 V j d G l v b j E v Q 2 F s Z W 5 k Y X I t T G 9 v a 3 V w L 0 N o Y W 5 n Z W Q g V H l w Z T E u e 2 R h d G U s M H 0 m c X V v d D s s J n F 1 b 3 Q 7 U 2 V j d G l v b j E v Q 2 F s Z W 5 k Y X I t T G 9 v a 3 V w L 0 l u c 2 V y d G V k I F l l Y X I u e 1 l l Y X I s M X 0 m c X V v d D s s J n F 1 b 3 Q 7 U 2 V j d G l v b j E v Q 2 F s Z W 5 k Y X I t T G 9 v a 3 V w L 0 l u c 2 V y d G V k I E 1 v b n R o L n t N b 2 5 0 a C w y f S Z x d W 9 0 O y w m c X V v d D t T Z W N 0 a W 9 u M S 9 D Y W x l b m R h c i 1 M b 2 9 r d X A v S W 5 z Z X J 0 Z W Q g T W 9 u d G g g T m F t Z T I u e 0 1 v b n R o I E 5 h b W U s N 3 0 m c X V v d D s s J n F 1 b 3 Q 7 U 2 V j d G l v b j E v Q 2 F s Z W 5 k Y X I t T G 9 v a 3 V w L 0 l u c 2 V y d G V k I F F 1 Y X J 0 Z X I u e 1 F 1 Y X J 0 Z X I s M 3 0 m c X V v d D s s J n F 1 b 3 Q 7 U 2 V j d G l v b j E v Q 2 F s Z W 5 k Y X I t T G 9 v a 3 V w L 0 l u c 2 V y d G V k I F N 0 Y X J 0 I G 9 m I F d l Z W s u e 1 N 0 Y X J 0 I G 9 m I F d l Z W s s N H 0 m c X V v d D s s J n F 1 b 3 Q 7 U 2 V j d G l v b j E v Q 2 F s Z W 5 k Y X I t T G 9 v a 3 V w L 0 l u c 2 V y d G V k I E R h e S 5 7 R G F 5 L D V 9 J n F 1 b 3 Q 7 L C Z x d W 9 0 O 1 N l Y 3 R p b 2 4 x L 0 N h b G V u Z G F y L U x v b 2 t 1 c C 9 J b n N l c n R l Z C B E Y X k g T m F t Z S 5 7 R G F 5 I E 5 h b W U s N n 0 m c X V v d D t d L C Z x d W 9 0 O 1 J l b G F 0 a W 9 u c 2 h p c E l u Z m 8 m c X V v d D s 6 W 1 1 9 I i A v P j w v U 3 R h Y m x l R W 5 0 c m l l c z 4 8 L 0 l 0 Z W 0 + P E l 0 Z W 0 + P E l 0 Z W 1 M b 2 N h d G l v b j 4 8 S X R l b V R 5 c G U + R m 9 y b X V s Y T w v S X R l b V R 5 c G U + P E l 0 Z W 1 Q Y X R o P l N l Y 3 R p b 2 4 x L 0 N h b G V u Z G F y L U x v b 2 t 1 c C 9 T b 3 V y Y 2 U 8 L 0 l 0 Z W 1 Q Y X R o P j w v S X R l b U x v Y 2 F 0 a W 9 u P j x T d G F i b G V F b n R y a W V z I C 8 + P C 9 J d G V t P j x J d G V t P j x J d G V t T G 9 j Y X R p b 2 4 + P E l 0 Z W 1 U e X B l P k Z v c m 1 1 b G E 8 L 0 l 0 Z W 1 U e X B l P j x J d G V t U G F 0 a D 5 T Z W N 0 a W 9 u M S 9 D Y W x l b m R h c i 1 M b 2 9 r d X A v Q 2 h h b m d l Z C U y M F R 5 c G U 8 L 0 l 0 Z W 1 Q Y X R o P j w v S X R l b U x v Y 2 F 0 a W 9 u P j x T d G F i b G V F b n R y a W V z I C 8 + P C 9 J d G V t P j x J d G V t P j x J d G V t T G 9 j Y X R p b 2 4 + P E l 0 Z W 1 U e X B l P k Z v c m 1 1 b G E 8 L 0 l 0 Z W 1 U e X B l P j x J d G V t U G F 0 a D 5 T Z W N 0 a W 9 u M S 9 D Y W x l b m R h c i 1 M b 2 9 r d X A v U m V u Y W 1 l Z C U y M E N v b H V t b n M 8 L 0 l 0 Z W 1 Q Y X R o P j w v S X R l b U x v Y 2 F 0 a W 9 u P j x T d G F i b G V F b n R y a W V z I C 8 + P C 9 J d G V t P j x J d G V t P j x J d G V t T G 9 j Y X R p b 2 4 + P E l 0 Z W 1 U e X B l P k Z v c m 1 1 b G E 8 L 0 l 0 Z W 1 U e X B l P j x J d G V t U G F 0 a D 5 T Z W N 0 a W 9 u M S 9 D Y W x l b m R h c i 1 M b 2 9 r d X A v Q 2 h h b m d l Z C U y M F R 5 c G U l M j B 3 a X R o J T I w T G 9 j Y W x l P C 9 J d G V t U G F 0 a D 4 8 L 0 l 0 Z W 1 M b 2 N h d G l v b j 4 8 U 3 R h Y m x l R W 5 0 c m l l c y A v P j w v S X R l b T 4 8 S X R l b T 4 8 S X R l b U x v Y 2 F 0 a W 9 u P j x J d G V t V H l w Z T 5 G b 3 J t d W x h P C 9 J d G V t V H l w Z T 4 8 S X R l b V B h d G g + U 2 V j d G l v b j E v Q 2 F s Z W 5 k Y X I t T G 9 v a 3 V w L 0 l u c 2 V y d G V k J T I w W W V h c j w v S X R l b V B h d G g + P C 9 J d G V t T G 9 j Y X R p b 2 4 + P F N 0 Y W J s Z U V u d H J p Z X M g L z 4 8 L 0 l 0 Z W 0 + P E l 0 Z W 0 + P E l 0 Z W 1 M b 2 N h d G l v b j 4 8 S X R l b V R 5 c G U + R m 9 y b X V s Y T w v S X R l b V R 5 c G U + P E l 0 Z W 1 Q Y X R o P l N l Y 3 R p b 2 4 x L 0 N h b G V u Z G F y L U x v b 2 t 1 c C 9 J b n N l c n R l Z C U y M E 1 v b n R o P C 9 J d G V t U G F 0 a D 4 8 L 0 l 0 Z W 1 M b 2 N h d G l v b j 4 8 U 3 R h Y m x l R W 5 0 c m l l c y A v P j w v S X R l b T 4 8 S X R l b T 4 8 S X R l b U x v Y 2 F 0 a W 9 u P j x J d G V t V H l w Z T 5 G b 3 J t d W x h P C 9 J d G V t V H l w Z T 4 8 S X R l b V B h d G g + U 2 V j d G l v b j E v Q 2 F s Z W 5 k Y X I t T G 9 v a 3 V w L 0 l u c 2 V y d G V k J T I w U X V h c n R l c j w v S X R l b V B h d G g + P C 9 J d G V t T G 9 j Y X R p b 2 4 + P F N 0 Y W J s Z U V u d H J p Z X M g L z 4 8 L 0 l 0 Z W 0 + P E l 0 Z W 0 + P E l 0 Z W 1 M b 2 N h d G l v b j 4 8 S X R l b V R 5 c G U + R m 9 y b X V s Y T w v S X R l b V R 5 c G U + P E l 0 Z W 1 Q Y X R o P l N l Y 3 R p b 2 4 x L 0 N h b G V u Z G F y L U x v b 2 t 1 c C 9 J b n N l c n R l Z C U y M F N 0 Y X J 0 J T I w b 2 Y l M j B X Z W V r P C 9 J d G V t U G F 0 a D 4 8 L 0 l 0 Z W 1 M b 2 N h d G l v b j 4 8 U 3 R h Y m x l R W 5 0 c m l l c y A v P j w v S X R l b T 4 8 S X R l b T 4 8 S X R l b U x v Y 2 F 0 a W 9 u P j x J d G V t V H l w Z T 5 G b 3 J t d W x h P C 9 J d G V t V H l w Z T 4 8 S X R l b V B h d G g + U 2 V j d G l v b j E v Q 2 F s Z W 5 k Y X I t T G 9 v a 3 V w L 0 l u c 2 V y d G V k J T I w R G F 5 P C 9 J d G V t U G F 0 a D 4 8 L 0 l 0 Z W 1 M b 2 N h d G l v b j 4 8 U 3 R h Y m x l R W 5 0 c m l l c y A v P j w v S X R l b T 4 8 S X R l b T 4 8 S X R l b U x v Y 2 F 0 a W 9 u P j x J d G V t V H l w Z T 5 G b 3 J t d W x h P C 9 J d G V t V H l w Z T 4 8 S X R l b V B h d G g + U 2 V j d G l v b j E v Q 2 F s Z W 5 k Y X I t T G 9 v a 3 V w L 0 l u c 2 V y d G V k J T I w R G F 5 J T I w T m F t Z T w v S X R l b V B h d G g + P C 9 J d G V t T G 9 j Y X R p b 2 4 + P F N 0 Y W J s Z U V u d H J p Z X M g L z 4 8 L 0 l 0 Z W 0 + P E l 0 Z W 0 + P E l 0 Z W 1 M b 2 N h d G l v b j 4 8 S X R l b V R 5 c G U + R m 9 y b X V s Y T w v S X R l b V R 5 c G U + P E l 0 Z W 1 Q Y X R o P l N l Y 3 R p b 2 4 x L 1 R y Y W 5 z c 2 F j d G l v b n M 8 L 0 l 0 Z W 1 Q Y X R o P j w v S X R l b U x v Y 2 F 0 a W 9 u P j x T d G F i b G V F b n R y a W V z P j x F b n R y e S B U e X B l P S J J c 1 B y a X Z h d G U i I F Z h b H V l P S J s M C I g L z 4 8 R W 5 0 c n k g V H l w Z T 0 i T m F 2 a W d h d G l v b l N 0 Z X B O Y W 1 l I i B W Y W x 1 Z T 0 i c 0 5 h d m l n Y X R p b 2 4 i I C 8 + P E V u d H J 5 I F R 5 c G U 9 I k J 1 Z m Z l c k 5 l e H R S Z W Z y Z X N o I i B W Y W x 1 Z T 0 i b D E i I C 8 + P E V u d H J 5 I F R 5 c G U 9 I l J l c 3 V s d F R 5 c G U i I F Z h b H V l P S J z V G F i b G U i I C 8 + P E V u d H J 5 I F R 5 c G U 9 I k 5 h b W V V c G R h d G V k Q W Z 0 Z X J G a W x s I i B W Y W x 1 Z T 0 i b D A 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R m l s b F N 0 Y X R 1 c y I g V m F s d W U 9 I n N D b 2 1 w b G V 0 Z S I g L z 4 8 R W 5 0 c n k g V H l w Z T 0 i R m l s b E N v b H V t b k 5 h b W V z I i B W Y W x 1 Z T 0 i c 1 s m c X V v d D t 0 c m F u c 2 F j d G l v b l 9 k Y X R l J n F 1 b 3 Q 7 L C Z x d W 9 0 O 3 N 0 b 2 N r X 2 R h d G U m c X V v d D s s J n F 1 b 3 Q 7 c H J v Z H V j d F 9 p Z C Z x d W 9 0 O y w m c X V v d D t j d X N 0 b 2 1 l c l 9 p Z C Z x d W 9 0 O y w m c X V v d D t z d G 9 y Z V 9 p Z C Z x d W 9 0 O y w m c X V v d D t x d W F u d G l 0 e S Z x d W 9 0 O 1 0 i I C 8 + P E V u d H J 5 I F R 5 c G U 9 I k Z p b G x D b 2 x 1 b W 5 U e X B l c y I g V m F s d W U 9 I n N D U W t H Q m d Z R C I g L z 4 8 R W 5 0 c n k g V H l w Z T 0 i R m l s b E x h c 3 R V c G R h d G V k I i B W Y W x 1 Z T 0 i Z D I w M j M t M D Q t M D N U M D I 6 M j A 6 M j Q u N z I 2 M T A x N V o i I C 8 + P E V u d H J 5 I F R 5 c G U 9 I k Z p b G x F c n J v c k N v d W 5 0 I i B W Y W x 1 Z T 0 i b D A i I C 8 + P E V u d H J 5 I F R 5 c G U 9 I k Z p b G x F c n J v c k N v Z G U i I F Z h b H V l P S J z V W 5 r b m 9 3 b i I g L z 4 8 R W 5 0 c n k g V H l w Z T 0 i R m l s b E N v d W 5 0 I i B W Y W x 1 Z T 0 i b D I 2 O T c y M C I g L z 4 8 R W 5 0 c n k g V H l w Z T 0 i Q W R k Z W R U b 0 R h d G F N b 2 R l b C I g V m F s d W U 9 I m w x I i A v P j x F b n R y e S B U e X B l P S J R d W V y e U l E I i B W Y W x 1 Z T 0 i c 2 Q y N D B m Y j d m L T N l M j c t N D I z M y 0 4 M G U x L W Q x M j c y N G Q w Z D A y Y y I g L z 4 8 R W 5 0 c n k g V H l w Z T 0 i U m V s Y X R p b 2 5 z a G l w S W 5 m b 0 N v b n R h a W 5 l c i I g V m F s d W U 9 I n N 7 J n F 1 b 3 Q 7 Y 2 9 s d W 1 u Q 2 9 1 b n Q m c X V v d D s 6 N i w m c X V v d D t r Z X l D b 2 x 1 b W 5 O Y W 1 l c y Z x d W 9 0 O z p b X S w m c X V v d D t x d W V y e V J l b G F 0 a W 9 u c 2 h p c H M m c X V v d D s 6 W 1 0 s J n F 1 b 3 Q 7 Y 2 9 s d W 1 u S W R l b n R p d G l l c y Z x d W 9 0 O z p b J n F 1 b 3 Q 7 U 2 V j d G l v b j E v V H J h b n N z Y W N 0 a W 9 u c y 9 D a G F u Z 2 V k I F R 5 c G U u e 3 R y Y W 5 z Y W N 0 a W 9 u X 2 R h d G U s M X 0 m c X V v d D s s J n F 1 b 3 Q 7 U 2 V j d G l v b j E v V H J h b n N z Y W N 0 a W 9 u c y 9 D a G F u Z 2 V k I F R 5 c G U u e 3 N 0 b 2 N r X 2 R h d G U s M n 0 m c X V v d D s s J n F 1 b 3 Q 7 U 2 V j d G l v b j E v V H J h b n N z Y W N 0 a W 9 u c y 9 D a G F u Z 2 V k I F R 5 c G U x L n t w c m 9 k d W N 0 X 2 l k L D J 9 J n F 1 b 3 Q 7 L C Z x d W 9 0 O 1 N l Y 3 R p b 2 4 x L 1 R y Y W 5 z c 2 F j d G l v b n M v Q 2 h h b m d l Z C B U e X B l M S 5 7 Y 3 V z d G 9 t Z X J f a W Q s M 3 0 m c X V v d D s s J n F 1 b 3 Q 7 U 2 V j d G l v b j E v V H J h b n N z Y W N 0 a W 9 u c y 9 D a G F u Z 2 V k I F R 5 c G U x L n t z d G 9 y Z V 9 p Z C w 0 f S Z x d W 9 0 O y w m c X V v d D t T Z W N 0 a W 9 u M S 9 U c m F u c 3 N h Y 3 R p b 2 5 z L 0 N o Y W 5 n Z W Q g V H l w Z S 5 7 c X V h b n R p d H k s N n 0 m c X V v d D t d L C Z x d W 9 0 O 0 N v b H V t b k N v d W 5 0 J n F 1 b 3 Q 7 O j Y s J n F 1 b 3 Q 7 S 2 V 5 Q 2 9 s d W 1 u T m F t Z X M m c X V v d D s 6 W 1 0 s J n F 1 b 3 Q 7 Q 2 9 s d W 1 u S W R l b n R p d G l l c y Z x d W 9 0 O z p b J n F 1 b 3 Q 7 U 2 V j d G l v b j E v V H J h b n N z Y W N 0 a W 9 u c y 9 D a G F u Z 2 V k I F R 5 c G U u e 3 R y Y W 5 z Y W N 0 a W 9 u X 2 R h d G U s M X 0 m c X V v d D s s J n F 1 b 3 Q 7 U 2 V j d G l v b j E v V H J h b n N z Y W N 0 a W 9 u c y 9 D a G F u Z 2 V k I F R 5 c G U u e 3 N 0 b 2 N r X 2 R h d G U s M n 0 m c X V v d D s s J n F 1 b 3 Q 7 U 2 V j d G l v b j E v V H J h b n N z Y W N 0 a W 9 u c y 9 D a G F u Z 2 V k I F R 5 c G U x L n t w c m 9 k d W N 0 X 2 l k L D J 9 J n F 1 b 3 Q 7 L C Z x d W 9 0 O 1 N l Y 3 R p b 2 4 x L 1 R y Y W 5 z c 2 F j d G l v b n M v Q 2 h h b m d l Z C B U e X B l M S 5 7 Y 3 V z d G 9 t Z X J f a W Q s M 3 0 m c X V v d D s s J n F 1 b 3 Q 7 U 2 V j d G l v b j E v V H J h b n N z Y W N 0 a W 9 u c y 9 D a G F u Z 2 V k I F R 5 c G U x L n t z d G 9 y Z V 9 p Z C w 0 f S Z x d W 9 0 O y w m c X V v d D t T Z W N 0 a W 9 u M S 9 U c m F u c 3 N h Y 3 R p b 2 5 z L 0 N o Y W 5 n Z W Q g V H l w Z S 5 7 c X V h b n R p d H k s N n 0 m c X V v d D t d L C Z x d W 9 0 O 1 J l b G F 0 a W 9 u c 2 h p c E l u Z m 8 m c X V v d D s 6 W 1 1 9 I i A v P j w v U 3 R h Y m x l R W 5 0 c m l l c z 4 8 L 0 l 0 Z W 0 + P E l 0 Z W 0 + P E l 0 Z W 1 M b 2 N h d G l v b j 4 8 S X R l b V R 5 c G U + R m 9 y b X V s Y T w v S X R l b V R 5 c G U + P E l 0 Z W 1 Q Y X R o P l N l Y 3 R p b 2 4 x L 1 R y Y W 5 z c 2 F j d G l v b n M v U 2 9 1 c m N 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O Y X Z p Z 2 F 0 a W 9 u U 3 R l c E 5 h b W U i I F Z h b H V l P S J z T m F 2 a W d h d G l v b i I g L z 4 8 R W 5 0 c n k g V H l w Z T 0 i Q n V m Z m V y T m V 4 d F J l Z n J l c 2 g i I F Z h b H V l P S J s M S I g L z 4 8 R W 5 0 c n k g V H l w Z T 0 i U m V z d W x 0 V H l w Z S I g V m F s d W U 9 I n N C a W 5 h c n k i I C 8 + P E V u d H J 5 I F R 5 c G U 9 I k 5 h b W V V c G R h d G V k Q W Z 0 Z X J G a W x s I i B W Y W x 1 Z T 0 i b D E i I C 8 + P E V u d H J 5 I F R 5 c G U 9 I k x v Y W R l Z F R v Q W 5 h b H l z a X N T Z X J 2 a W N l c y I g V m F s d W U 9 I m w w I i A v P j x F b n R y e S B U e X B l P S J G a W x s U 3 R h d H V z I i B W Y W x 1 Z T 0 i c 0 N v b X B s Z X R l I i A v P j x F b n R y e S B U e X B l P S J G a W x s T G F z d F V w Z G F 0 Z W Q i I F Z h b H V l P S J k M j A y M y 0 w M y 0 y O V Q x M z o 0 O T o 1 N C 4 2 N T c 4 N T Q y W i I g L z 4 8 R W 5 0 c n k g V H l w Z T 0 i R m l s b E V y c m 9 y Q 2 9 k Z S I g V m F s d W U 9 I n N V b m t u b 3 d u I i A v P j x F b n R y e S B U e X B l P S J B Z G R l Z F R v R G F 0 Y U 1 v Z G V s I i B W Y W x 1 Z T 0 i b D A i I C 8 + P E V u d H J 5 I F R 5 c G U 9 I k x v Y W R U b 1 J l c G 9 y d E R p c 2 F i b G V k I i B W Y W x 1 Z T 0 i b D E i I C 8 + P E V u d H J 5 I F R 5 c G U 9 I l F 1 Z X J 5 R 3 J v d X B J R C I g V m F s d W U 9 I n M y M z N i N j I x Z C 0 2 Y j J m L T Q 4 Y W E t Y W F i O S 1 l N z l l M D A z N j E 0 Z G U i I C 8 + P E V u d H J 5 I F R 5 c G U 9 I k Z p b G x F b m F i b G V k I i B W Y W x 1 Z T 0 i b D A i I C 8 + P E V u d H J 5 I F R 5 c G U 9 I k Z p b G x P Y m p l Y 3 R U e X B l I i B W Y W x 1 Z T 0 i c 0 N v b m 5 l Y 3 R p b 2 5 P b m x 5 I i A v P j x F b n R y e S B U e X B l P S J G a W x s V G 9 E Y X R h T W 9 k Z W x F b m F i b G V k I i B W Y W x 1 Z T 0 i b D A 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T Y W 1 w b G U l M j B G a W x l J T I w U G F y Y W 1 l d G V y M T w v S X R l b V B h d G g + P C 9 J d G V t T G 9 j Y X R p b 2 4 + P F N 0 Y W J s Z U V u d H J p Z X M + P E V u d H J 5 I F R 5 c G U 9 I k l z U H J p d m F 0 Z S I g V m F s d W U 9 I m w w I i A v P j x F b n R y e S B U e X B l P S J M b 2 F k V G 9 S Z X B v c n R E a X N h Y m x l Z C I g V m F s d W U 9 I m w x I i A v P j x F b n R y e S B U e X B l P S J R d W V y e U d y b 3 V w S U Q i I F Z h b H V l P S J z M j M z Y j Y y M W Q t N m I y Z i 0 0 O G F h L W F h Y j k t Z T c 5 Z T A w M z Y x N G R l 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M t M j l U M T M 6 N D k 6 N T Q u N j c z N D c 5 O V o i I C 8 + P E V u d H J 5 I F R 5 c G U 9 I k Z p b G x T d G F 0 d X M i I F Z h b H V l P S J z Q 2 9 t c G x l d G U i I C 8 + P C 9 T d G F i b G V F b n R y a W V z P j w v S X R l b T 4 8 S X R l b T 4 8 S X R l b U x v Y 2 F 0 a W 9 u P j x J d G V t V H l w Z T 5 G b 3 J t d W x h P C 9 J d G V t V H l w Z T 4 8 S X R l b V B h d G g + U 2 V j d G l v b j E v V H J h b n N m b 3 J t J T I w U 2 F t c G x l J T I w R m l s Z S U y M G Z y b 2 0 l M j B U c m F u c 3 N h Y 3 R p b 2 5 z P C 9 J d G V t U G F 0 a D 4 8 L 0 l 0 Z W 1 M b 2 N h d G l v b j 4 8 U 3 R h Y m x l R W 5 0 c m l l c z 4 8 R W 5 0 c n k g V H l w Z T 0 i S X N Q c m l 2 Y X R l I i B W Y W x 1 Z T 0 i b D A i I C 8 + P E V u d H J 5 I F R 5 c G U 9 I k x v Y W R U b 1 J l c G 9 y d E R p c 2 F i b G V k I i B W Y W x 1 Z T 0 i b D E i I C 8 + P E V u d H J 5 I F R 5 c G U 9 I l F 1 Z X J 5 R 3 J v d X B J R C I g V m F s d W U 9 I n M z Z W Q z Z j Y 2 O C 0 3 N j A y L T Q 2 Y T I t O G Y 2 M i 0 0 N G E z O D R h M j B l Y T Q 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z L T I 5 V D E z O j Q 5 O j U 0 L j Y 4 O T I w N T Z a I i A v P j x F b n R y e S B U e X B l P S J G a W x s U 3 R h d H V z I i B W Y W x 1 Z T 0 i c 0 N v b X B s Z X R l I i A v P j w v U 3 R h Y m x l R W 5 0 c m l l c z 4 8 L 0 l 0 Z W 0 + P E l 0 Z W 0 + P E l 0 Z W 1 M b 2 N h d G l v b j 4 8 S X R l b V R 5 c G U + R m 9 y b X V s Y T w v S X R l b V R 5 c G U + P E l 0 Z W 1 Q Y X R o P l N l Y 3 R p b 2 4 x L 1 R y Y W 5 z Z m 9 y b S U y M F N h b X B s Z S U y M E Z p b G U l M j B m c m 9 t J T I w V H J h b n N z Y W N 0 a W 9 u c y 9 T b 3 V y Y 2 U 8 L 0 l 0 Z W 1 Q Y X R o P j w v S X R l b U x v Y 2 F 0 a W 9 u P j x T d G F i b G V F b n R y a W V z I C 8 + P C 9 J d G V t P j x J d G V t P j x J d G V t T G 9 j Y X R p b 2 4 + P E l 0 Z W 1 U e X B l P k Z v c m 1 1 b G E 8 L 0 l 0 Z W 1 U e X B l P j x J d G V t U G F 0 a D 5 T Z W N 0 a W 9 u M S 9 U c m F u c 2 Z v c m 0 l M j B T Y W 1 w b G U l M j B G a W x l J T I w Z n J v b S U y M F R y Y W 5 z c 2 F j d G l v b n M v U H J v b W 9 0 Z W Q l M j B I Z W F k Z X J z P C 9 J d G V t U G F 0 a D 4 8 L 0 l 0 Z W 1 M b 2 N h d G l v b j 4 8 U 3 R h Y m x l R W 5 0 c m l l c y A v P j w v S X R l b T 4 8 S X R l b T 4 8 S X R l b U x v Y 2 F 0 a W 9 u P j x J d G V t V H l w Z T 5 G b 3 J t d W x h P C 9 J d G V t V H l w Z T 4 8 S X R l b V B h d G g + U 2 V j d G l v b j E v V H J h b n N m b 3 J t J T I w R m l s Z S U y M G Z y b 2 0 l M j B U c m F u c 3 N h Y 3 R p b 2 5 z P C 9 J d G V t U G F 0 a D 4 8 L 0 l 0 Z W 1 M b 2 N h d G l v b j 4 8 U 3 R h Y m x l R W 5 0 c m l l c z 4 8 R W 5 0 c n k g V H l w Z T 0 i T G 9 h Z F R v U m V w b 3 J 0 R G l z Y W J s Z W Q i I F Z h b H V l P S J s M S I g L z 4 8 R W 5 0 c n k g V H l w Z T 0 i U X V l c n l H c m 9 1 c E l E I i B W Y W x 1 Z T 0 i c z N l Z D N m N j Y 4 L T c 2 M D I t N D Z h M i 0 4 Z j Y y L T Q 0 Y T M 4 N G E y M G V h N C 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z L T I 5 V D E z O j Q 5 O j U 0 L j c w N D g z M T B a I i A v P j x F b n R y e S B U e X B l P S J G a W x s U 3 R h d H V z I i B W Y W x 1 Z T 0 i c 0 N v b X B s Z X R l I i A v P j w v U 3 R h Y m x l R W 5 0 c m l l c z 4 8 L 0 l 0 Z W 0 + P E l 0 Z W 0 + P E l 0 Z W 1 M b 2 N h d G l v b j 4 8 S X R l b V R 5 c G U + R m 9 y b X V s Y T w v S X R l b V R 5 c G U + P E l 0 Z W 1 Q Y X R o P l N l Y 3 R p b 2 4 x L 1 R y Y W 5 z Z m 9 y b S U y M E Z p b G U l M j B m c m 9 t J T I w V H J h b n N z Y W N 0 a W 9 u c y 9 T b 3 V y Y 2 U 8 L 0 l 0 Z W 1 Q Y X R o P j w v S X R l b U x v Y 2 F 0 a W 9 u P j x T d G F i b G V F b n R y a W V z I C 8 + P C 9 J d G V t P j x J d G V t P j x J d G V t T G 9 j Y X R p b 2 4 + P E l 0 Z W 1 U e X B l P k Z v c m 1 1 b G E 8 L 0 l 0 Z W 1 U e X B l P j x J d G V t U G F 0 a D 5 T Z W N 0 a W 9 u M S 9 U c m F u c 3 N h Y 3 R p b 2 5 z L 0 Z p b H R l c m V k J T I w S G l k Z G V u J T I w R m l s Z X M x P C 9 J d G V t U G F 0 a D 4 8 L 0 l 0 Z W 1 M b 2 N h d G l v b j 4 8 U 3 R h Y m x l R W 5 0 c m l l c y A v P j w v S X R l b T 4 8 S X R l b T 4 8 S X R l b U x v Y 2 F 0 a W 9 u P j x J d G V t V H l w Z T 5 G b 3 J t d W x h P C 9 J d G V t V H l w Z T 4 8 S X R l b V B h d G g + U 2 V j d G l v b j E v V H J h b n N z Y W N 0 a W 9 u c y 9 J b n Z v a 2 U l M j B D d X N 0 b 2 0 l M j B G d W 5 j d G l v b j E 8 L 0 l 0 Z W 1 Q Y X R o P j w v S X R l b U x v Y 2 F 0 a W 9 u P j x T d G F i b G V F b n R y a W V z I C 8 + P C 9 J d G V t P j x J d G V t P j x J d G V t T G 9 j Y X R p b 2 4 + P E l 0 Z W 1 U e X B l P k Z v c m 1 1 b G E 8 L 0 l 0 Z W 1 U e X B l P j x J d G V t U G F 0 a D 5 T Z W N 0 a W 9 u M S 9 U c m F u c 3 N h Y 3 R p b 2 5 z L 1 J l b m F t Z W Q l M j B D b 2 x 1 b W 5 z M T w v S X R l b V B h d G g + P C 9 J d G V t T G 9 j Y X R p b 2 4 + P F N 0 Y W J s Z U V u d H J p Z X M g L z 4 8 L 0 l 0 Z W 0 + P E l 0 Z W 0 + P E l 0 Z W 1 M b 2 N h d G l v b j 4 8 S X R l b V R 5 c G U + R m 9 y b X V s Y T w v S X R l b V R 5 c G U + P E l 0 Z W 1 Q Y X R o P l N l Y 3 R p b 2 4 x L 1 R y Y W 5 z c 2 F j d G l v b n M v U m V t b 3 Z l Z C U y M E 9 0 a G V y J T I w Q 2 9 s d W 1 u c z E 8 L 0 l 0 Z W 1 Q Y X R o P j w v S X R l b U x v Y 2 F 0 a W 9 u P j x T d G F i b G V F b n R y a W V z I C 8 + P C 9 J d G V t P j x J d G V t P j x J d G V t T G 9 j Y X R p b 2 4 + P E l 0 Z W 1 U e X B l P k Z v c m 1 1 b G E 8 L 0 l 0 Z W 1 U e X B l P j x J d G V t U G F 0 a D 5 T Z W N 0 a W 9 u M S 9 U c m F u c 3 N h Y 3 R p b 2 5 z L 0 V 4 c G F u Z G V k J T I w V G F i b G U l M j B D b 2 x 1 b W 4 x P C 9 J d G V t U G F 0 a D 4 8 L 0 l 0 Z W 1 M b 2 N h d G l v b j 4 8 U 3 R h Y m x l R W 5 0 c m l l c y A v P j w v S X R l b T 4 8 S X R l b T 4 8 S X R l b U x v Y 2 F 0 a W 9 u P j x J d G V t V H l w Z T 5 G b 3 J t d W x h P C 9 J d G V t V H l w Z T 4 8 S X R l b V B h d G g + U 2 V j d G l v b j E v V H J h b n N z Y W N 0 a W 9 u c y 9 D a G F u Z 2 V k J T I w V H l w Z T w v S X R l b V B h d G g + P C 9 J d G V t T G 9 j Y X R p b 2 4 + P F N 0 Y W J s Z U V u d H J p Z X M g L z 4 8 L 0 l 0 Z W 0 + P E l 0 Z W 0 + P E l 0 Z W 1 M b 2 N h d G l v b j 4 8 S X R l b V R 5 c G U + R m 9 y b X V s Y T w v S X R l b V R 5 c G U + P E l 0 Z W 1 Q Y X R o P l N l Y 3 R p b 2 4 x L 1 R y Y W 5 z c 2 F j d G l v b n M v U 2 9 y d G V k J T I w U m 9 3 c z w v S X R l b V B h d G g + P C 9 J d G V t T G 9 j Y X R p b 2 4 + P F N 0 Y W J s Z U V u d H J p Z X M g L z 4 8 L 0 l 0 Z W 0 + P E l 0 Z W 0 + P E l 0 Z W 1 M b 2 N h d G l v b j 4 8 S X R l b V R 5 c G U + R m 9 y b X V s Y T w v S X R l b V R 5 c G U + P E l 0 Z W 1 Q Y X R o P l N l Y 3 R p b 2 4 x L 1 R y Y W 5 z c 2 F j d G l v b n M v U m V t b 3 Z l Z C U y M E N v b H V t b n M 8 L 0 l 0 Z W 1 Q Y X R o P j w v S X R l b U x v Y 2 F 0 a W 9 u P j x T d G F i b G V F b n R y a W V z I C 8 + P C 9 J d G V t P j x J d G V t P j x J d G V t T G 9 j Y X R p b 2 4 + P E l 0 Z W 1 U e X B l P k Z v c m 1 1 b G E 8 L 0 l 0 Z W 1 U e X B l P j x J d G V t U G F 0 a D 5 T Z W N 0 a W 9 u M S 9 U c m F u c 3 N h Y 3 R p b 2 5 z L 0 N o Y W 5 n Z W Q l M j B U e X B l M T w v S X R l b V B h d G g + P C 9 J d G V t T G 9 j Y X R p b 2 4 + P F N 0 Y W J s Z U V u d H J p Z X M g L z 4 8 L 0 l 0 Z W 0 + P E l 0 Z W 0 + P E l 0 Z W 1 M b 2 N h d G l v b j 4 8 S X R l b V R 5 c G U + R m 9 y b X V s Y T w v S X R l b V R 5 c G U + P E l 0 Z W 1 Q Y X R o P l N l Y 3 R p b 2 4 x L 1 J l Z 2 l v b i 1 M b 2 9 r d X A 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R m l s b F N 0 Y X R 1 c y I g V m F s d W U 9 I n N D b 2 1 w b G V 0 Z S I g L z 4 8 R W 5 0 c n k g V H l w Z T 0 i R m l s b E N v b H V t b k 5 h b W V z I i B W Y W x 1 Z T 0 i c 1 s m c X V v d D t y Z W d p b 2 5 f a W Q m c X V v d D s s J n F 1 b 3 Q 7 c 2 F s Z X N f Z G l z d H J p Y 3 Q m c X V v d D s s J n F 1 b 3 Q 7 c 2 F s Z X N f c m V n a W 9 u J n F 1 b 3 Q 7 X S I g L z 4 8 R W 5 0 c n k g V H l w Z T 0 i R m l s b E N v b H V t b l R 5 c G V z I i B W Y W x 1 Z T 0 i c 0 F 3 W U c i I C 8 + P E V u d H J 5 I F R 5 c G U 9 I k Z p b G x M Y X N 0 V X B k Y X R l Z C I g V m F s d W U 9 I m Q y M D I z L T A 0 L T A z V D A y O j I w O j I 0 L j c 1 N z I z N D N a I i A v P j x F b n R y e S B U e X B l P S J G a W x s R X J y b 3 J D b 3 V u d C I g V m F s d W U 9 I m w w I i A v P j x F b n R y e S B U e X B l P S J G a W x s R X J y b 3 J D b 2 R l I i B W Y W x 1 Z T 0 i c 1 V u a 2 5 v d 2 4 i I C 8 + P E V u d H J 5 I F R 5 c G U 9 I k Z p b G x D b 3 V u d C I g V m F s d W U 9 I m w x M D k i I C 8 + P E V u d H J 5 I F R 5 c G U 9 I k F k Z G V k V G 9 E Y X R h T W 9 k Z W w i I F Z h b H V l P S J s M S I g L z 4 8 R W 5 0 c n k g V H l w Z T 0 i U X V l c n l J R C I g V m F s d W U 9 I n M x O T c z N T E y N i 0 z M z Y 3 L T R k O D A t Y T N m N y 1 h N D U z Z W J k M 2 M 5 M z Y 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S Z X R 1 c m 5 z L T E 5 O T c t M T k 5 O 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U 3 R h d H V z I i B W Y W x 1 Z T 0 i c 0 N v b X B s Z X R l I i A v P j x F b n R y e S B U e X B l P S J G a W x s Q 2 9 s d W 1 u T m F t Z X M i I F Z h b H V l P S J z W y Z x d W 9 0 O 3 J l d H V y b l 9 k Y X R l J n F 1 b 3 Q 7 L C Z x d W 9 0 O 3 B y b 2 R 1 Y 3 R f a W Q m c X V v d D s s J n F 1 b 3 Q 7 c 3 R v c m V f a W Q m c X V v d D s s J n F 1 b 3 Q 7 c X V h b n R p d H k m c X V v d D t d I i A v P j x F b n R y e S B U e X B l P S J G a W x s Q 2 9 s d W 1 u V H l w Z X M i I F Z h b H V l P S J z Q 1 F Z R 0 F 3 P T 0 i I C 8 + P E V u d H J 5 I F R 5 c G U 9 I k Z p b G x M Y X N 0 V X B k Y X R l Z C I g V m F s d W U 9 I m Q y M D I z L T A 0 L T A z V D A y O j I w O j I 0 L j g w N D I w M j J a I i A v P j x F b n R y e S B U e X B l P S J G a W x s R X J y b 3 J D b 3 V u d C I g V m F s d W U 9 I m w w I i A v P j x F b n R y e S B U e X B l P S J G a W x s R X J y b 3 J D b 2 R l I i B W Y W x 1 Z T 0 i c 1 V u a 2 5 v d 2 4 i I C 8 + P E V u d H J 5 I F R 5 c G U 9 I k Z p b G x D b 3 V u d C I g V m F s d W U 9 I m w 3 M D g 3 I i A v P j x F b n R y e S B U e X B l P S J B Z G R l Z F R v R G F 0 Y U 1 v Z G V s I i B W Y W x 1 Z T 0 i b D E i I C 8 + P E V u d H J 5 I F R 5 c G U 9 I l F 1 Z X J 5 S U Q i I F Z h b H V l P S J z Z T c 5 Z T A 3 N z k t N G Y 5 M y 0 0 Z D U 2 L W I 1 N D U t N T Q 4 N D J l Z D V k N W F k I i A v P j x F b n R y e S B U e X B l P S J S Z W x h d G l v b n N o a X B J b m Z v Q 2 9 u d G F p b m V y I i B W Y W x 1 Z T 0 i c 3 s m c X V v d D t j b 2 x 1 b W 5 D b 3 V u d C Z x d W 9 0 O z o 0 L C Z x d W 9 0 O 2 t l e U N v b H V t b k 5 h b W V z J n F 1 b 3 Q 7 O l t d L C Z x d W 9 0 O 3 F 1 Z X J 5 U m V s Y X R p b 2 5 z a G l w c y Z x d W 9 0 O z p b X S w m c X V v d D t j b 2 x 1 b W 5 J Z G V u d G l 0 a W V z J n F 1 b 3 Q 7 O l s m c X V v d D t T Z W N 0 a W 9 u M S 9 S Z X R 1 c m 5 z L T E 5 O T c t M T k 5 O C 9 D a G F u Z 2 V k I F R 5 c G U u e 3 J l d H V y b l 9 k Y X R l L D B 9 J n F 1 b 3 Q 7 L C Z x d W 9 0 O 1 N l Y 3 R p b 2 4 x L 1 J l d H V y b n M t M T k 5 N y 0 x O T k 4 L 0 N o Y W 5 n Z W Q g V H l w Z S 5 7 c H J v Z H V j d F 9 p Z C w x f S Z x d W 9 0 O y w m c X V v d D t T Z W N 0 a W 9 u M S 9 S Z X R 1 c m 5 z L T E 5 O T c t M T k 5 O C 9 D a G F u Z 2 V k I F R 5 c G U u e 3 N 0 b 3 J l X 2 l k L D J 9 J n F 1 b 3 Q 7 L C Z x d W 9 0 O 1 N l Y 3 R p b 2 4 x L 1 J l d H V y b n M t M T k 5 N y 0 x O T k 4 L 0 N o Y W 5 n Z W Q g V H l w Z S 5 7 c X V h b n R p d H k s M 3 0 m c X V v d D t d L C Z x d W 9 0 O 0 N v b H V t b k N v d W 5 0 J n F 1 b 3 Q 7 O j Q s J n F 1 b 3 Q 7 S 2 V 5 Q 2 9 s d W 1 u T m F t Z X M m c X V v d D s 6 W 1 0 s J n F 1 b 3 Q 7 Q 2 9 s d W 1 u S W R l b n R p d G l l c y Z x d W 9 0 O z p b J n F 1 b 3 Q 7 U 2 V j d G l v b j E v U m V 0 d X J u c y 0 x O T k 3 L T E 5 O T g v Q 2 h h b m d l Z C B U e X B l L n t y Z X R 1 c m 5 f Z G F 0 Z S w w f S Z x d W 9 0 O y w m c X V v d D t T Z W N 0 a W 9 u M S 9 S Z X R 1 c m 5 z L T E 5 O T c t M T k 5 O C 9 D a G F u Z 2 V k I F R 5 c G U u e 3 B y b 2 R 1 Y 3 R f a W Q s M X 0 m c X V v d D s s J n F 1 b 3 Q 7 U 2 V j d G l v b j E v U m V 0 d X J u c y 0 x O T k 3 L T E 5 O T g v Q 2 h h b m d l Z C B U e X B l L n t z d G 9 y Z V 9 p Z C w y f S Z x d W 9 0 O y w m c X V v d D t T Z W N 0 a W 9 u M S 9 S Z X R 1 c m 5 z L T E 5 O T c t M T k 5 O C 9 D a G F u Z 2 V k I F R 5 c G U u e 3 F 1 Y W 5 0 a X R 5 L D N 9 J n F 1 b 3 Q 7 X S w m c X V v d D t S Z W x h d G l v b n N o a X B J b m Z v J n F 1 b 3 Q 7 O l t d f S I g L z 4 8 L 1 N 0 Y W J s Z U V u d H J p Z X M + P C 9 J d G V t P j x J d G V t P j x J d G V t T G 9 j Y X R p b 2 4 + P E l 0 Z W 1 U e X B l P k Z v c m 1 1 b G E 8 L 0 l 0 Z W 1 U e X B l P j x J d G V t U G F 0 a D 5 T Z W N 0 a W 9 u M S 9 S Z X R 1 c m 5 z L T E 5 O T c t M T k 5 O C 9 T b 3 V y Y 2 U 8 L 0 l 0 Z W 1 Q Y X R o P j w v S X R l b U x v Y 2 F 0 a W 9 u P j x T d G F i b G V F b n R y a W V z I C 8 + P C 9 J d G V t P j x J d G V t P j x J d G V t T G 9 j Y X R p b 2 4 + P E l 0 Z W 1 U e X B l P k Z v c m 1 1 b G E 8 L 0 l 0 Z W 1 U e X B l P j x J d G V t U G F 0 a D 5 T Z W N 0 a W 9 u M S 9 S Z X R 1 c m 5 z L T E 5 O T c t M T k 5 O C 9 Q c m 9 t b 3 R l Z C U y M E h l Y W R l c n M 8 L 0 l 0 Z W 1 Q Y X R o P j w v S X R l b U x v Y 2 F 0 a W 9 u P j x T d G F i b G V F b n R y a W V z I C 8 + P C 9 J d G V t P j x J d G V t P j x J d G V t T G 9 j Y X R p b 2 4 + P E l 0 Z W 1 U e X B l P k Z v c m 1 1 b G E 8 L 0 l 0 Z W 1 U e X B l P j x J d G V t U G F 0 a D 5 T Z W N 0 a W 9 u M S 9 S Z X R 1 c m 5 z L T E 5 O T c t M T k 5 O C 9 D a G F u Z 2 V k J T I w V H l w Z T w v S X R l b V B h d G g + P C 9 J d G V t T G 9 j Y X R p b 2 4 + P F N 0 Y W J s Z U V u d H J p Z X M g L z 4 8 L 0 l 0 Z W 0 + P E l 0 Z W 0 + P E l 0 Z W 1 M b 2 N h d G l v b j 4 8 S X R l b V R 5 c G U + R m 9 y b X V s Y T w v S X R l b V R 5 c G U + P E l 0 Z W 1 Q Y X R o P l N l Y 3 R p b 2 4 x L 0 N 1 c 3 R v b W V y L U x v b 2 t 1 c C 9 D a G F u Z 2 V k J T I w V H l w Z T E 8 L 0 l 0 Z W 1 Q Y X R o P j w v S X R l b U x v Y 2 F 0 a W 9 u P j x T d G F i b G V F b n R y a W V z I C 8 + P C 9 J d G V t P j x J d G V t P j x J d G V t T G 9 j Y X R p b 2 4 + P E l 0 Z W 1 U e X B l P k Z v c m 1 1 b G E 8 L 0 l 0 Z W 1 U e X B l P j x J d G V t U G F 0 a D 5 T Z W N 0 a W 9 u M S 9 D Y W x l b m R h c i 1 M b 2 9 r d X A v Q 2 h h b m d l Z C U y M F R 5 c G U x P C 9 J d G V t U G F 0 a D 4 8 L 0 l 0 Z W 1 M b 2 N h d G l v b j 4 8 U 3 R h Y m x l R W 5 0 c m l l c y A v P j w v S X R l b T 4 8 S X R l b T 4 8 S X R l b U x v Y 2 F 0 a W 9 u P j x J d G V t V H l w Z T 5 G b 3 J t d W x h P C 9 J d G V t V H l w Z T 4 8 S X R l b V B h d G g + U 2 V j d G l v b j E v Q 2 F s Z W 5 k Y X I t T G 9 v a 3 V w L 0 R 1 c G x p Y 2 F 0 Z W Q l M j B D b 2 x 1 b W 4 8 L 0 l 0 Z W 1 Q Y X R o P j w v S X R l b U x v Y 2 F 0 a W 9 u P j x T d G F i b G V F b n R y a W V z I C 8 + P C 9 J d G V t P j x J d G V t P j x J d G V t T G 9 j Y X R p b 2 4 + P E l 0 Z W 1 U e X B l P k Z v c m 1 1 b G E 8 L 0 l 0 Z W 1 U e X B l P j x J d G V t U G F 0 a D 5 T Z W N 0 a W 9 u M S 9 D Y W x l b m R h c i 1 M b 2 9 r d X A v Q 2 h h b m d l Z C U y M F R 5 c G U y P C 9 J d G V t U G F 0 a D 4 8 L 0 l 0 Z W 1 M b 2 N h d G l v b j 4 8 U 3 R h Y m x l R W 5 0 c m l l c y A v P j w v S X R l b T 4 8 S X R l b T 4 8 S X R l b U x v Y 2 F 0 a W 9 u P j x J d G V t V H l w Z T 5 G b 3 J t d W x h P C 9 J d G V t V H l w Z T 4 8 S X R l b V B h d G g + U 2 V j d G l v b j E v Q 2 F s Z W 5 k Y X I t T G 9 v a 3 V w L 1 J l b W 9 2 Z W Q l M j B D b 2 x 1 b W 5 z P C 9 J d G V t U G F 0 a D 4 8 L 0 l 0 Z W 1 M b 2 N h d G l v b j 4 8 U 3 R h Y m x l R W 5 0 c m l l c y A v P j w v S X R l b T 4 8 S X R l b T 4 8 S X R l b U x v Y 2 F 0 a W 9 u P j x J d G V t V H l w Z T 5 G b 3 J t d W x h P C 9 J d G V t V H l w Z T 4 8 S X R l b V B h d G g + U 2 V j d G l v b j E v Q 2 F s Z W 5 k Y X I t T G 9 v a 3 V w L 0 R 1 c G x p Y 2 F 0 Z W Q l M j B D b 2 x 1 b W 4 x P C 9 J d G V t U G F 0 a D 4 8 L 0 l 0 Z W 1 M b 2 N h d G l v b j 4 8 U 3 R h Y m x l R W 5 0 c m l l c y A v P j w v S X R l b T 4 8 S X R l b T 4 8 S X R l b U x v Y 2 F 0 a W 9 u P j x J d G V t V H l w Z T 5 G b 3 J t d W x h P C 9 J d G V t V H l w Z T 4 8 S X R l b V B h d G g + U 2 V j d G l v b j E v Q 2 F s Z W 5 k Y X I t T G 9 v a 3 V w L 0 N o Y W 5 n Z W Q l M j B U e X B l M z w v S X R l b V B h d G g + P C 9 J d G V t T G 9 j Y X R p b 2 4 + P F N 0 Y W J s Z U V u d H J p Z X M g L z 4 8 L 0 l 0 Z W 0 + P E l 0 Z W 0 + P E l 0 Z W 1 M b 2 N h d G l v b j 4 8 S X R l b V R 5 c G U + R m 9 y b X V s Y T w v S X R l b V R 5 c G U + P E l 0 Z W 1 Q Y X R o P l N l Y 3 R p b 2 4 x L 0 N h b G V u Z G F y L U x v b 2 t 1 c C 9 J b n N l c n R l Z C U y M E 1 v b n R o J T I w T m F t Z T w v S X R l b V B h d G g + P C 9 J d G V t T G 9 j Y X R p b 2 4 + P F N 0 Y W J s Z U V u d H J p Z X M g L z 4 8 L 0 l 0 Z W 0 + P E l 0 Z W 0 + P E l 0 Z W 1 M b 2 N h d G l v b j 4 8 S X R l b V R 5 c G U + R m 9 y b X V s Y T w v S X R l b V R 5 c G U + P E l 0 Z W 1 Q Y X R o P l N l Y 3 R p b 2 4 x L 0 N h b G V u Z G F y L U x v b 2 t 1 c C 9 J b n N l c n R l Z C U y M E 1 v b n R o J T I w T m F t Z T E 8 L 0 l 0 Z W 1 Q Y X R o P j w v S X R l b U x v Y 2 F 0 a W 9 u P j x T d G F i b G V F b n R y a W V z I C 8 + P C 9 J d G V t P j x J d G V t P j x J d G V t T G 9 j Y X R p b 2 4 + P E l 0 Z W 1 U e X B l P k Z v c m 1 1 b G E 8 L 0 l 0 Z W 1 U e X B l P j x J d G V t U G F 0 a D 5 T Z W N 0 a W 9 u M S 9 D Y W x l b m R h c i 1 M b 2 9 r d X A v U m V t b 3 Z l Z C U y M E N v b H V t b n M x P C 9 J d G V t U G F 0 a D 4 8 L 0 l 0 Z W 1 M b 2 N h d G l v b j 4 8 U 3 R h Y m x l R W 5 0 c m l l c y A v P j w v S X R l b T 4 8 S X R l b T 4 8 S X R l b U x v Y 2 F 0 a W 9 u P j x J d G V t V H l w Z T 5 G b 3 J t d W x h P C 9 J d G V t V H l w Z T 4 8 S X R l b V B h d G g + U 2 V j d G l v b j E v Q 2 F s Z W 5 k Y X I t T G 9 v a 3 V w L 1 J l b 3 J k Z X J l Z C U y M E N v b H V t b n M 8 L 0 l 0 Z W 1 Q Y X R o P j w v S X R l b U x v Y 2 F 0 a W 9 u P j x T d G F i b G V F b n R y a W V z I C 8 + P C 9 J d G V t P j x J d G V t P j x J d G V t T G 9 j Y X R p b 2 4 + P E l 0 Z W 1 U e X B l P k Z v c m 1 1 b G E 8 L 0 l 0 Z W 1 U e X B l P j x J d G V t U G F 0 a D 5 T Z W N 0 a W 9 u M S 9 D Y W x l b m R h c i 1 M b 2 9 r d X A v U m V t b 3 Z l Z C U y M E N v b H V t b n M y P C 9 J d G V t U G F 0 a D 4 8 L 0 l 0 Z W 1 M b 2 N h d G l v b j 4 8 U 3 R h Y m x l R W 5 0 c m l l c y A v P j w v S X R l b T 4 8 S X R l b T 4 8 S X R l b U x v Y 2 F 0 a W 9 u P j x J d G V t V H l w Z T 5 G b 3 J t d W x h P C 9 J d G V t V H l w Z T 4 8 S X R l b V B h d G g + U 2 V j d G l v b j E v Q 2 F s Z W 5 k Y X I t T G 9 v a 3 V w L 0 l u c 2 V y d G V k J T I w T W 9 u d G g l M j B O Y W 1 l M j w v S X R l b V B h d G g + P C 9 J d G V t T G 9 j Y X R p b 2 4 + P F N 0 Y W J s Z U V u d H J p Z X M g L z 4 8 L 0 l 0 Z W 0 + P E l 0 Z W 0 + P E l 0 Z W 1 M b 2 N h d G l v b j 4 8 S X R l b V R 5 c G U + R m 9 y b X V s Y T w v S X R l b V R 5 c G U + P E l 0 Z W 1 Q Y X R o P l N l Y 3 R p b 2 4 x L 0 N h b G V u Z G F y L U x v b 2 t 1 c C 9 S Z W 9 y Z G V y Z W Q l M j B D b 2 x 1 b W 5 z M T w v S X R l b V B h d G g + P C 9 J d G V t T G 9 j Y X R p b 2 4 + P F N 0 Y W J s Z U V u d H J p Z X M g L z 4 8 L 0 l 0 Z W 0 + P C 9 J d G V t c z 4 8 L 0 x v Y 2 F s U G F j a 2 F n Z U 1 l d G F k Y X R h R m l s Z T 4 W A A A A U E s F B g A A A A A A A A A A A A A A A A A A A A A A A C Y B A A A B A A A A 0 I y d 3 w E V 0 R G M e g D A T 8 K X 6 w E A A A A 8 U J N 9 z i u L S 7 d 3 4 o E l y 3 I y A A A A A A I A A A A A A B B m A A A A A Q A A I A A A A G 8 z Q V 0 J 9 + r / I d e 1 6 R N k v P s i w z + / B L / I Z t N y / n y r c f t N A A A A A A 6 A A A A A A g A A I A A A A C D Z c K 4 s K Z L M h n 4 a / d v K s n w k z p 0 u + X g B I 0 7 n B 5 t i f t f N U A A A A J Q x Z w T W p k M 6 Q J A K F Q 1 W t H 4 m F P 6 x L h T 5 J I s C I 2 M R i 8 Q s t r c S O g B d G 2 z q W 9 0 7 b k s b 6 i K 8 / f V Y 4 t 0 m L 0 r d S L 1 V e V p N w T S j g s 3 + Y h e R 6 1 + T 3 7 D R Q A A A A A 3 u U y e A Q 9 s 6 Z C I h R 3 p I T a y a D o s S f 2 H q 7 8 L y m O M k b M f B X k 6 e n 5 x o + Y e P 0 N 5 X r F 7 M 4 U I B t o m n Q G G Z Y m j L t j 9 9 g i Q = < / D a t a M a s h u p > 
</file>

<file path=customXml/item33.xml>��< ? x m l   v e r s i o n = " 1 . 0 "   e n c o d i n g = " U T F - 1 6 " ? > < G e m i n i   x m l n s = " h t t p : / / g e m i n i / p i v o t c u s t o m i z a t i o n / M a n u a l C a l c M o d e " > < C u s t o m C o n t e n t > < ! [ C D A T A [ F a l s e ] ] > < / C u s t o m C o n t e n t > < / G e m i n i > 
</file>

<file path=customXml/item34.xml>��< ? x m l   v e r s i o n = " 1 . 0 "   e n c o d i n g = " U T F - 1 6 " ? > < G e m i n i   x m l n s = " h t t p : / / g e m i n i / p i v o t c u s t o m i z a t i o n / T a b l e X M L _ S t o r e - L o o k u p _ 3 2 b 0 9 6 a 4 - 8 e b e - 4 2 f 3 - 8 4 8 3 - e b 3 c 5 1 4 3 a 1 3 a " > < C u s t o m C o n t e n t > < ! [ C D A T A [ < T a b l e W i d g e t G r i d S e r i a l i z a t i o n   x m l n s : x s d = " h t t p : / / w w w . w 3 . o r g / 2 0 0 1 / X M L S c h e m a "   x m l n s : x s i = " h t t p : / / w w w . w 3 . o r g / 2 0 0 1 / X M L S c h e m a - i n s t a n c e " > < C o l u m n S u g g e s t e d T y p e > < i t e m > < k e y > < s t r i n g > d a y s _ s i n c e _ r e m o d e l < / s t r i n g > < / k e y > < v a l u e > < s t r i n g > E m p t y < / s t r i n g > < / v a l u e > < / i t e m > < / C o l u m n S u g g e s t e d T y p e > < 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 1 1 4 < / i n t > < / v a l u e > < / i t e m > < i t e m > < k e y > < s t r i n g > d a y s _ s i n c e _ r e m o d e l < / s t r i n g > < / k e y > < v a l u e > < i n t > 1 6 2 < / 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 d a y s _ s i n c e _ r e m o d e l < / s t r i n g > < / k e y > < v a l u e > < i n t > 1 4 < / i n t > < / v a l u e > < / i t e m > < / C o l u m n D i s p l a y I n d e x > < C o l u m n F r o z e n   / > < C o l u m n C h e c k e d   / > < C o l u m n F i l t e r   / > < S e l e c t i o n F i l t e r   / > < F i l t e r P a r a m e t e r s   / > < S o r t B y C o l u m n > d a y s _ s i n c e _ r e m o d e l < / S o r t B y C o l u m n > < I s S o r t D e s c e n d i n g > t r u e < / I s S o r t D e s c e n d i n g > < / T a b l e W i d g e t G r i d S e r i a l i z a t i o n > ] ] > < / C u s t o m C o n t e n t > < / G e m i n i > 
</file>

<file path=customXml/item35.xml>��< ? x m l   v e r s i o n = " 1 . 0 "   e n c o d i n g = " U T F - 1 6 " ? > < G e m i n i   x m l n s = " h t t p : / / g e m i n i / p i v o t c u s t o m i z a t i o n / 9 e 0 8 3 e c 3 - 6 3 f 7 - 4 4 d e - b 3 7 e - a a 4 2 5 6 b a 9 e c 3 " > < 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6.xml>��< ? x m l   v e r s i o n = " 1 . 0 "   e n c o d i n g = " U T F - 1 6 " ? > < G e m i n i   x m l n s = " h t t p : / / g e m i n i / p i v o t c u s t o m i z a t i o n / e 1 b 2 2 3 9 0 - e a 2 6 - 4 b d 3 - 8 5 e 8 - 9 c 3 a 7 5 c 8 2 b 1 1 " > < 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7.xml>��< ? x m l   v e r s i o n = " 1 . 0 "   e n c o d i n g = " U T F - 1 6 " ? > < G e m i n i   x m l n s = " h t t p : / / g e m i n i / p i v o t c u s t o m i z a t i o n / S h o w H i d d e n " > < C u s t o m C o n t e n t > < ! [ C D A T A [ T r u e ] ] > < / C u s t o m C o n t e n t > < / G e m i n i > 
</file>

<file path=customXml/item38.xml>��< ? x m l   v e r s i o n = " 1 . 0 "   e n c o d i n g = " U T F - 1 6 " ? > < G e m i n i   x m l n s = " h t t p : / / g e m i n i / p i v o t c u s t o m i z a t i o n / c e 1 4 2 f 4 4 - 6 e c 0 - 4 8 d 4 - b 7 d b - 8 7 d 0 3 e d 6 1 e 7 8 " > < 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9.xml>��< ? x m l   v e r s i o n = " 1 . 0 "   e n c o d i n g = " U T F - 1 6 " ? > < G e m i n i   x m l n s = " h t t p : / / g e m i n i / p i v o t c u s t o m i z a t i o n / C l i e n t W i n d o w X M L " > < C u s t o m C o n t e n t > < ! [ C D A T A [ P r o d u c t - L o o k u p _ 5 f 8 e 1 b 1 b - b d 3 d - 4 f 9 5 - 8 a a 3 - b 5 a c 5 5 f 7 c b 4 a ] ] > < / C u s t o m C o n t e n t > < / G e m i n i > 
</file>

<file path=customXml/item4.xml>��< ? x m l   v e r s i o n = " 1 . 0 "   e n c o d i n g = " U T F - 1 6 " ? > < G e m i n i   x m l n s = " h t t p : / / g e m i n i / p i v o t c u s t o m i z a t i o n / 1 6 3 b e 8 4 6 - 3 2 d 2 - 4 0 b 6 - 8 3 a 9 - 4 3 e e 5 f 5 1 1 8 1 5 " > < 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4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 T a g s \ T a b l e s \ & l t ; T a b l e s \ C u s t o m e r - L o o k u p & g t ; < / K e y > < / D i a g r a m O b j e c t K e y > < D i a g r a m O b j e c t K e y > < K e y > D y n a m i c   T a g s \ T a b l e s \ & l t ; T a b l e s \ S t o r e - L o o k u p & g t ; 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 T a g s \ T a b l e s \ & l t ; T a b l e s \ T r a n s s a c t i o n s & g t ; < / K e y > < / D i a g r a m O b j e c t K e y > < D i a g r a m O b j e c t K e y > < K e y > D y n a m i c   T a g s \ T a b l e s \ & l t ; T a b l e s \ R e g i o n - L o o k u p & g t ; < / K e y > < / D i a g r a m O b j e c t K e y > < D i a g r a m O b j e c t K e y > < K e y > D y n a m i c   T a g s \ T a b l e s \ & l t ; T a b l e s \ R e t u r n s - 1 9 9 7 - 1 9 9 8 & g t ; < / K e y > < / D i a g r a m O b j e c t K e y > < D i a g r a m O b j e c t K e y > < K e y > D y n a m i c   T a g s \ T a b l e s \ & l t ; T a b l e s \ P r i c e _ T h r e s h o l d & g t ; < / K e y > < / D i a g r a m O b j e c t K e y > < D i a g r a m O b j e c t K e y > < K e y > T a b l e s \ C u s t o m e r - L o o k u p < / K e y > < / D i a g r a m O b j e c t K e y > < D i a g r a m O b j e c t K e y > < K e y > T a b l e s \ C u s t o m e r - L o o k u p \ C o l u m n s \ c u s t o m e r _ i d < / K e y > < / D i a g r a m O b j e c t K e y > < D i a g r a m O b j e c t K e y > < K e y > T a b l e s \ C u s t o m e r - L o o k u p \ C o l u m n s \ c u s t o m e r _ a c c t _ n u m < / K e y > < / D i a g r a m O b j e c t K e y > < D i a g r a m O b j e c t K e y > < K e y > T a b l e s \ C u s t o m e r - L o o k u p \ C o l u m n s \ f i r s t _ n a m e < / K e y > < / D i a g r a m O b j e c t K e y > < D i a g r a m O b j e c t K e y > < K e y > T a b l e s \ C u s t o m e r - L o o k u p \ C o l u m n s \ l a s t _ n a m e 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 T a b l e s \ C u s t o m e r - L o o k u p \ C o l u m n s \ a g e < / K e y > < / D i a g r a m O b j e c t K e y > < D i a g r a m O b j e c t K e y > < K e y > T a b l e s \ C u s t o m e r - L o o k u p \ C o l u m n s \ b i r t h _ y e a r < / K e y > < / D i a g r a m O b j e c t K e y > < D i a g r a m O b j e c t K e y > < K e y > T a b l e s \ C u s t o m e r - L o o k u p \ C o l u m n s \ e d u c a t i o n _ l e v e l < / K e y > < / D i a g r a m O b j e c t K e y > < D i a g r a m O b j e c t K e y > < K e y > T a b l e s \ C u s t o m e r - L o o k u p \ C o l u m n s \ c u s t o m e r _ p r i o r i t y < / K e y > < / D i a g r a m O b j e c t K e y > < D i a g r a m O b j e c t K e y > < K e y > T a b l e s \ C u s t o m e r - L o o k u p \ C o l u m n s \ n e w _ c o u n t r y < / K e y > < / D i a g r a m O b j e c t K e y > < D i a g r a m O b j e c t K e y > < K e y > T a b l e s \ C u s t o m e r - L o o k u p \ C o l u m n s \ h o u s e _ n u m < / K e y > < / D i a g r a m O b j e c t K e y > < D i a g r a m O b j e c t K e y > < K e y > T a b l e s \ C u s t o m e r - L o o k u p \ M e a s u r e s \ C o s t o m e r   A v e r a g e   A g e < / K e y > < / D i a g r a m O b j e c t K e y > < D i a g r a m O b j e c t K e y > < K e y > T a b l e s \ C u s t o m e r - L o o k u p \ M e a s u r e s \ T o t a l   C o s t o m e r s < / K e y > < / D i a g r a m O b j e c t K e y > < D i a g r a m O b j e c t K e y > < K e y > T a b l e s \ C u s t o m e r - L o o k u p \ M e a s u r e s \ U n i q u e   C i t i e s 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 T a b l e s \ S t o r e - L o o k u p \ C o l u m n s \ d a y s _ s i n c e _ r e m o d e l < / 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 T a b l e s \ P r o d u c t - L o o k u p \ C o l u m n s \ p r o d u c t _ p r i c e _ t i e r < / K e y > < / D i a g r a m O b j e c t K e y > < D i a g r a m O b j e c t K e y > < K e y > T a b l e s \ P r o d u c t - L o o k u p \ M e a s u r e s \ M a x   R e t a i l   P r i c e < / K e y > < / D i a g r a m O b j e c t K e y > < D i a g r a m O b j e c t K e y > < K e y > T a b l e s \ P r o d u c t - L o o k u p \ M e a s u r e s \ M i n   R e t a i l   P r i c e < / 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 T a b l e s \ C a l e n d a r - L o o k u p \ M e a s u r e s \ Y T D   T r a n s a c t i o n s < / K e y > < / D i a g r a m O b j e c t K e y > < D i a g r a m O b j e c t K e y > < K e y > T a b l e s \ C a l e n d a r - L o o k u p \ M e a s u r e s \ Q T D   T r a n s a c t i o n s < / K e y > < / D i a g r a m O b j e c t K e y > < D i a g r a m O b j e c t K e y > < K e y > T a b l e s \ C a l e n d a r - L o o k u p \ M e a s u r e s \ M T D   T r a n s a c t i o n s < / K e y > < / D i a g r a m O b j e c t K e y > < D i a g r a m O b j e c t K e y > < K e y > T a b l e s \ C a l e n d a r - L o o k u p \ M e a s u r e s \ L a s t   M o n t h   T r a n s a c t i o n s < / K e y > < / D i a g r a m O b j e c t K e y > < D i a g r a m O b j e c t K e y > < K e y > T a b l e s \ C a l e n d a r - L o o k u p \ M e a s u r e s \ M o M   T r a n s a c t i o n s   %   C h a n g e < / K e y > < / D i a g r a m O b j e c t K e y > < D i a g r a m O b j e c t K e y > < K e y > T a b l e s \ C a l e n d a r - L o o k u p \ M e a s u r e s \ 1 0   D a y   R o l l i n g   T r a n s a c t i o n s < / K e y > < / D i a g r a m O b j e c t K e y > < D i a g r a m O b j e c t K e y > < K e y > T a b l e s \ C a l e n d a r - L o o k u p \ M e a s u r e s \ 1 0   D a y   T r a n s a c t i o n   A v e < / K e y > < / D i a g r a m O b j e c t K e y > < D i a g r a m O b j e c t K e y > < K e y > T a b l e s \ T r a n s s a c t i o n s < / K e y > < / D i a g r a m O b j e c t K e y > < D i a g r a m O b j e c t K e y > < K e y > T a b l e s \ T r a n s s a c t i o n s \ C o l u m n s \ t r a n s a c t i o n _ d a t e < / K e y > < / D i a g r a m O b j e c t K e y > < D i a g r a m O b j e c t K e y > < K e y > T a b l e s \ T r a n s s a c t i o n s \ C o l u m n s \ s t o c k _ d a t e < / K e y > < / D i a g r a m O b j e c t K e y > < D i a g r a m O b j e c t K e y > < K e y > T a b l e s \ T r a n s s a c t i o n s \ C o l u m n s \ p r o d u c t _ i d < / K e y > < / D i a g r a m O b j e c t K e y > < D i a g r a m O b j e c t K e y > < K e y > T a b l e s \ T r a n s s a c t i o n s \ C o l u m n s \ c u s t o m e r _ i d < / K e y > < / D i a g r a m O b j e c t K e y > < D i a g r a m O b j e c t K e y > < K e y > T a b l e s \ T r a n s s a c t i o n s \ C o l u m n s \ s t o r e _ i d < / K e y > < / D i a g r a m O b j e c t K e y > < D i a g r a m O b j e c t K e y > < K e y > T a b l e s \ T r a n s s a c t i o n s \ C o l u m n s \ q u a n t i t y < / K e y > < / D i a g r a m O b j e c t K e y > < D i a g r a m O b j e c t K e y > < K e y > T a b l e s \ T r a n s s a c t i o n s \ M e a s u r e s \ T o t a l   Q u a n t i t y < / K e y > < / D i a g r a m O b j e c t K e y > < D i a g r a m O b j e c t K e y > < K e y > T a b l e s \ T r a n s s a c t i o n s \ M e a s u r e s \ T o t a l   T r a n s c a t i o n s < / K e y > < / D i a g r a m O b j e c t K e y > < D i a g r a m O b j e c t K e y > < K e y > T a b l e s \ T r a n s s a c t i o n s \ M e a s u r e s \ W e e k e n d s   T r a n s a c t i o n s < / K e y > < / D i a g r a m O b j e c t K e y > < D i a g r a m O b j e c t K e y > < K e y > T a b l e s \ T r a n s s a c t i o n s \ M e a s u r e s \ W e e k d a y s   T r a n s a c t i o n s < / K e y > < / D i a g r a m O b j e c t K e y > < D i a g r a m O b j e c t K e y > < K e y > T a b l e s \ T r a n s s a c t i o n s \ M e a s u r e s \ T r a n s   U n d e r   P r i c e   T h r e s h o l d < / 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 T a b l e s \ R e t u r n s - 1 9 9 7 - 1 9 9 8 < / K e y > < / D i a g r a m O b j e c t K e y > < D i a g r a m O b j e c t K e y > < K e y > T a b l e s \ R e t u r n s - 1 9 9 7 - 1 9 9 8 \ C o l u m n s \ r e t u r n _ d a t e < / K e y > < / D i a g r a m O b j e c t K e y > < D i a g r a m O b j e c t K e y > < K e y > T a b l e s \ R e t u r n s - 1 9 9 7 - 1 9 9 8 \ C o l u m n s \ p r o d u c t _ i d < / K e y > < / D i a g r a m O b j e c t K e y > < D i a g r a m O b j e c t K e y > < K e y > T a b l e s \ R e t u r n s - 1 9 9 7 - 1 9 9 8 \ C o l u m n s \ s t o r e _ i d < / K e y > < / D i a g r a m O b j e c t K e y > < D i a g r a m O b j e c t K e y > < K e y > T a b l e s \ R e t u r n s - 1 9 9 7 - 1 9 9 8 \ C o l u m n s \ q u a n t i t y < / K e y > < / D i a g r a m O b j e c t K e y > < D i a g r a m O b j e c t K e y > < K e y > T a b l e s \ R e t u r n s - 1 9 9 7 - 1 9 9 8 \ M e a s u r e s \ Q u a n t i t y   R e t u r n e d < / K e y > < / D i a g r a m O b j e c t K e y > < D i a g r a m O b j e c t K e y > < K e y > T a b l e s \ P r i c e _ T h r e s h o l d < / K e y > < / D i a g r a m O b j e c t K e y > < D i a g r a m O b j e c t K e y > < K e y > T a b l e s \ P r i c e _ T h r e s h o l d \ C o l u m n s \ P r i c e _ T h r e s h o l d < / K e y > < / D i a g r a m O b j e c t K e y > < D i a g r a m O b j e c t K e y > < K e y > T a b l e s \ P r i c e _ T h r e s h o l d \ M e a s u r e s \ T h r e s h o l d   S e l e c t e d 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 R e l a t i o n s h i p s \ & l t ; T a b l e s \ T r a n s s a c t i o n s \ C o l u m n s \ t r a n s a c t i o n _ d a t e & g t ; - & l t ; T a b l e s \ C a l e n d a r - L o o k u p \ C o l u m n s \ d a t e & g t ; < / K e y > < / D i a g r a m O b j e c t K e y > < D i a g r a m O b j e c t K e y > < K e y > R e l a t i o n s h i p s \ & l t ; T a b l e s \ T r a n s s a c t i o n s \ C o l u m n s \ t r a n s a c t i o n _ d a t e & g t ; - & l t ; T a b l e s \ C a l e n d a r - L o o k u p \ C o l u m n s \ d a t e & g t ; \ F K < / K e y > < / D i a g r a m O b j e c t K e y > < D i a g r a m O b j e c t K e y > < K e y > R e l a t i o n s h i p s \ & l t ; T a b l e s \ T r a n s s a c t i o n s \ C o l u m n s \ t r a n s a c t i o n _ d a t e & g t ; - & l t ; T a b l e s \ C a l e n d a r - L o o k u p \ C o l u m n s \ d a t e & g t ; \ P K < / K e y > < / D i a g r a m O b j e c t K e y > < D i a g r a m O b j e c t K e y > < K e y > R e l a t i o n s h i p s \ & l t ; T a b l e s \ T r a n s s a c t i o n s \ C o l u m n s \ t r a n s a c t i o n _ d a t e & g t ; - & l t ; T a b l e s \ C a l e n d a r - L o o k u p \ C o l u m n s \ d a t e & g t ; \ C r o s s F i l t e r < / K e y > < / D i a g r a m O b j e c t K e y > < D i a g r a m O b j e c t K e y > < K e y > R e l a t i o n s h i p s \ & l t ; T a b l e s \ T r a n s s a c t i o n s \ C o l u m n s \ s t o c k _ d a t e & g t ; - & l t ; T a b l e s \ C a l e n d a r - L o o k u p \ C o l u m n s \ d a t e & g t ; < / K e y > < / D i a g r a m O b j e c t K e y > < D i a g r a m O b j e c t K e y > < K e y > R e l a t i o n s h i p s \ & l t ; T a b l e s \ T r a n s s a c t i o n s \ C o l u m n s \ s t o c k _ d a t e & g t ; - & l t ; T a b l e s \ C a l e n d a r - L o o k u p \ C o l u m n s \ d a t e & g t ; \ F K < / K e y > < / D i a g r a m O b j e c t K e y > < D i a g r a m O b j e c t K e y > < K e y > R e l a t i o n s h i p s \ & l t ; T a b l e s \ T r a n s s a c t i o n s \ C o l u m n s \ s t o c k _ d a t e & g t ; - & l t ; T a b l e s \ C a l e n d a r - L o o k u p \ C o l u m n s \ d a t e & g t ; \ P K < / K e y > < / D i a g r a m O b j e c t K e y > < D i a g r a m O b j e c t K e y > < K e y > R e l a t i o n s h i p s \ & l t ; T a b l e s \ T r a n s s a c t i o n s \ C o l u m n s \ s t o c k _ d a t e & g t ; - & l t ; T a b l e s \ C a l e n d a r - L o o k u p \ C o l u m n s \ d a t e & g t ; \ C r o s s F i l t e r < / K e y > < / D i a g r a m O b j e c t K e y > < D i a g r a m O b j e c t K e y > < K e y > R e l a t i o n s h i p s \ & l t ; T a b l e s \ T r a n s s a c t i o n s \ C o l u m n s \ p r o d u c t _ i d & g t ; - & l t ; T a b l e s \ P r o d u c t - L o o k u p \ C o l u m n s \ p r o d u c t _ i d & g t ; < / K e y > < / D i a g r a m O b j e c t K e y > < D i a g r a m O b j e c t K e y > < K e y > R e l a t i o n s h i p s \ & l t ; T a b l e s \ T r a n s s a c t i o n s \ C o l u m n s \ p r o d u c t _ i d & g t ; - & l t ; T a b l e s \ P r o d u c t - L o o k u p \ C o l u m n s \ p r o d u c t _ i d & g t ; \ F K < / K e y > < / D i a g r a m O b j e c t K e y > < D i a g r a m O b j e c t K e y > < K e y > R e l a t i o n s h i p s \ & l t ; T a b l e s \ T r a n s s a c t i o n s \ C o l u m n s \ p r o d u c t _ i d & g t ; - & l t ; T a b l e s \ P r o d u c t - L o o k u p \ C o l u m n s \ p r o d u c t _ i d & g t ; \ P K < / K e y > < / D i a g r a m O b j e c t K e y > < D i a g r a m O b j e c t K e y > < K e y > R e l a t i o n s h i p s \ & l t ; T a b l e s \ T r a n s s a c t i o n s \ C o l u m n s \ p r o d u c t _ i d & g t ; - & l t ; T a b l e s \ P r o d u c t - L o o k u p \ C o l u m n s \ p r o d u c t _ i d & g t ; \ C r o s s F i l t e r < / K e y > < / D i a g r a m O b j e c t K e y > < D i a g r a m O b j e c t K e y > < K e y > R e l a t i o n s h i p s \ & l t ; T a b l e s \ T r a n s s a c t i o n s \ C o l u m n s \ c u s t o m e r _ i d & g t ; - & l t ; T a b l e s \ C u s t o m e r - L o o k u p \ C o l u m n s \ c u s t o m e r _ i d & g t ; < / K e y > < / D i a g r a m O b j e c t K e y > < D i a g r a m O b j e c t K e y > < K e y > R e l a t i o n s h i p s \ & l t ; T a b l e s \ T r a n s s a c t i o n s \ C o l u m n s \ c u s t o m e r _ i d & g t ; - & l t ; T a b l e s \ C u s t o m e r - L o o k u p \ C o l u m n s \ c u s t o m e r _ i d & g t ; \ F K < / K e y > < / D i a g r a m O b j e c t K e y > < D i a g r a m O b j e c t K e y > < K e y > R e l a t i o n s h i p s \ & l t ; T a b l e s \ T r a n s s a c t i o n s \ C o l u m n s \ c u s t o m e r _ i d & g t ; - & l t ; T a b l e s \ C u s t o m e r - L o o k u p \ C o l u m n s \ c u s t o m e r _ i d & g t ; \ P K < / K e y > < / D i a g r a m O b j e c t K e y > < D i a g r a m O b j e c t K e y > < K e y > R e l a t i o n s h i p s \ & l t ; T a b l e s \ T r a n s s a c t i o n s \ C o l u m n s \ c u s t o m e r _ i d & g t ; - & l t ; T a b l e s \ C u s t o m e r - L o o k u p \ C o l u m n s \ c u s t o m e r _ i d & g t ; \ C r o s s F i l t e r < / K e y > < / D i a g r a m O b j e c t K e y > < D i a g r a m O b j e c t K e y > < K e y > R e l a t i o n s h i p s \ & l t ; T a b l e s \ T r a n s s a c t i o n s \ C o l u m n s \ s t o r e _ i d & g t ; - & l t ; T a b l e s \ S t o r e - L o o k u p \ C o l u m n s \ s t o r e _ i d & g t ; < / K e y > < / D i a g r a m O b j e c t K e y > < D i a g r a m O b j e c t K e y > < K e y > R e l a t i o n s h i p s \ & l t ; T a b l e s \ T r a n s s a c t i o n s \ C o l u m n s \ s t o r e _ i d & g t ; - & l t ; T a b l e s \ S t o r e - L o o k u p \ C o l u m n s \ s t o r e _ i d & g t ; \ F K < / K e y > < / D i a g r a m O b j e c t K e y > < D i a g r a m O b j e c t K e y > < K e y > R e l a t i o n s h i p s \ & l t ; T a b l e s \ T r a n s s a c t i o n s \ C o l u m n s \ s t o r e _ i d & g t ; - & l t ; T a b l e s \ S t o r e - L o o k u p \ C o l u m n s \ s t o r e _ i d & g t ; \ P K < / K e y > < / D i a g r a m O b j e c t K e y > < D i a g r a m O b j e c t K e y > < K e y > R e l a t i o n s h i p s \ & l t ; T a b l e s \ T r a n s s a c t i o n s \ C o l u m n s \ s t o r e _ i d & g t ; - & l t ; T a b l e s \ S t o r e - L o o k u p \ C o l u m n s \ s t o r e _ i d & g t ; \ C r o s s F i l t e r < / K e y > < / D i a g r a m O b j e c t K e y > < D i a g r a m O b j e c t K e y > < K e y > R e l a t i o n s h i p s \ & l t ; T a b l e s \ R e t u r n s - 1 9 9 7 - 1 9 9 8 \ C o l u m n s \ r e t u r n _ d a t e & g t ; - & l t ; T a b l e s \ C a l e n d a r - L o o k u p \ C o l u m n s \ d a t e & g t ; < / K e y > < / D i a g r a m O b j e c t K e y > < D i a g r a m O b j e c t K e y > < K e y > R e l a t i o n s h i p s \ & l t ; T a b l e s \ R e t u r n s - 1 9 9 7 - 1 9 9 8 \ C o l u m n s \ r e t u r n _ d a t e & g t ; - & l t ; T a b l e s \ C a l e n d a r - L o o k u p \ C o l u m n s \ d a t e & g t ; \ F K < / K e y > < / D i a g r a m O b j e c t K e y > < D i a g r a m O b j e c t K e y > < K e y > R e l a t i o n s h i p s \ & l t ; T a b l e s \ R e t u r n s - 1 9 9 7 - 1 9 9 8 \ C o l u m n s \ r e t u r n _ d a t e & g t ; - & l t ; T a b l e s \ C a l e n d a r - L o o k u p \ C o l u m n s \ d a t e & g t ; \ P K < / K e y > < / D i a g r a m O b j e c t K e y > < D i a g r a m O b j e c t K e y > < K e y > R e l a t i o n s h i p s \ & l t ; T a b l e s \ R e t u r n s - 1 9 9 7 - 1 9 9 8 \ C o l u m n s \ r e t u r n _ d a t e & g t ; - & l t ; T a b l e s \ C a l e n d a r - L o o k u p \ C o l u m n s \ d a t e & g t ; \ C r o s s F i l t e r < / K e y > < / D i a g r a m O b j e c t K e y > < D i a g r a m O b j e c t K e y > < K e y > R e l a t i o n s h i p s \ & l t ; T a b l e s \ R e t u r n s - 1 9 9 7 - 1 9 9 8 \ C o l u m n s \ p r o d u c t _ i d & g t ; - & l t ; T a b l e s \ P r o d u c t - L o o k u p \ C o l u m n s \ p r o d u c t _ i d & g t ; < / K e y > < / D i a g r a m O b j e c t K e y > < D i a g r a m O b j e c t K e y > < K e y > R e l a t i o n s h i p s \ & l t ; T a b l e s \ R e t u r n s - 1 9 9 7 - 1 9 9 8 \ C o l u m n s \ p r o d u c t _ i d & g t ; - & l t ; T a b l e s \ P r o d u c t - L o o k u p \ C o l u m n s \ p r o d u c t _ i d & g t ; \ F K < / K e y > < / D i a g r a m O b j e c t K e y > < D i a g r a m O b j e c t K e y > < K e y > R e l a t i o n s h i p s \ & l t ; T a b l e s \ R e t u r n s - 1 9 9 7 - 1 9 9 8 \ C o l u m n s \ p r o d u c t _ i d & g t ; - & l t ; T a b l e s \ P r o d u c t - L o o k u p \ C o l u m n s \ p r o d u c t _ i d & g t ; \ P K < / K e y > < / D i a g r a m O b j e c t K e y > < D i a g r a m O b j e c t K e y > < K e y > R e l a t i o n s h i p s \ & l t ; T a b l e s \ R e t u r n s - 1 9 9 7 - 1 9 9 8 \ C o l u m n s \ p r o d u c t _ i d & g t ; - & l t ; T a b l e s \ P r o d u c t - L o o k u p \ C o l u m n s \ p r o d u c t _ i d & g t ; \ C r o s s F i l t e r < / K e y > < / D i a g r a m O b j e c t K e y > < D i a g r a m O b j e c t K e y > < K e y > R e l a t i o n s h i p s \ & l t ; T a b l e s \ R e t u r n s - 1 9 9 7 - 1 9 9 8 \ C o l u m n s \ s t o r e _ i d & g t ; - & l t ; T a b l e s \ S t o r e - L o o k u p \ C o l u m n s \ s t o r e _ i d & g t ; < / K e y > < / D i a g r a m O b j e c t K e y > < D i a g r a m O b j e c t K e y > < K e y > R e l a t i o n s h i p s \ & l t ; T a b l e s \ R e t u r n s - 1 9 9 7 - 1 9 9 8 \ C o l u m n s \ s t o r e _ i d & g t ; - & l t ; T a b l e s \ S t o r e - L o o k u p \ C o l u m n s \ s t o r e _ i d & g t ; \ F K < / K e y > < / D i a g r a m O b j e c t K e y > < D i a g r a m O b j e c t K e y > < K e y > R e l a t i o n s h i p s \ & l t ; T a b l e s \ R e t u r n s - 1 9 9 7 - 1 9 9 8 \ C o l u m n s \ s t o r e _ i d & g t ; - & l t ; T a b l e s \ S t o r e - L o o k u p \ C o l u m n s \ s t o r e _ i d & g t ; \ P K < / K e y > < / D i a g r a m O b j e c t K e y > < D i a g r a m O b j e c t K e y > < K e y > R e l a t i o n s h i p s \ & l t ; T a b l e s \ R e t u r n s - 1 9 9 7 - 1 9 9 8 \ C o l u m n s \ s t o r e _ i d & g t ; - & l t ; T a b l e s \ S t o r e - L o o k u p \ C o l u m n s \ s t o r e _ i d & g t ; \ C r o s s F i l t e r < / K e y > < / D i a g r a m O b j e c t K e y > < / A l l K e y s > < S e l e c t e d K e y s > < D i a g r a m O b j e c t K e y > < K e y > T a b l e s \ P r i c e _ T h r e s h o l d 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 T a g s \ T a b l e s \ & l t ; T a b l e s \ R e t u r n s - 1 9 9 7 - 1 9 9 8 & g t ; 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 T a b l e s \ C u s t o m e r - L o o k u p < / K e y > < / a : K e y > < a : V a l u e   i : t y p e = " D i a g r a m D i s p l a y N o d e V i e w S t a t e " > < H e i g h t > 2 5 0 < / H e i g h t > < I s E x p a n d e d > t r u e < / I s E x p a n d e d > < L a y e d O u t > t r u e < / L a y e d O u t > < 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 T a b l e s \ C u s t o m e r - L o o k u p \ C o l u m n s \ c u s t o m e r _ a c c t _ n u m < / 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 T a b l e s \ C u s t o m e r - L o o k u p \ C o l u m n s \ a g e < / K e y > < / a : K e y > < a : V a l u e   i : t y p e = " D i a g r a m D i s p l a y N o d e V i e w S t a t e " > < H e i g h t > 1 5 0 < / H e i g h t > < I s E x p a n d e d > t r u e < / I s E x p a n d e d > < W i d t h > 2 0 0 < / W i d t h > < / a : V a l u e > < / a : K e y V a l u e O f D i a g r a m O b j e c t K e y a n y T y p e z b w N T n L X > < a : K e y V a l u e O f D i a g r a m O b j e c t K e y a n y T y p e z b w N T n L X > < a : K e y > < K e y > T a b l e s \ C u s t o m e r - L o o k u p \ C o l u m n s \ b i r t h _ y e a r < / K e y > < / a : K e y > < a : V a l u e   i : t y p e = " D i a g r a m D i s p l a y N o d e V i e w S t a t e " > < H e i g h t > 1 5 0 < / H e i g h t > < I s E x p a n d e d > t r u e < / I s E x p a n d e d > < W i d t h > 2 0 0 < / W i d t h > < / a : V a l u e > < / a : K e y V a l u e O f D i a g r a m O b j e c t K e y a n y T y p e z b w N T n L X > < a : K e y V a l u e O f D i a g r a m O b j e c t K e y a n y T y p e z b w N T n L X > < a : K e y > < K e y > T a b l e s \ C u s t o m e r - L o o k u p \ C o l u m n s \ e d u c a t i o n _ l e v e l < / K e y > < / a : K e y > < a : V a l u e   i : t y p e = " D i a g r a m D i s p l a y N o d e V i e w S t a t e " > < H e i g h t > 1 5 0 < / H e i g h t > < I s E x p a n d e d > t r u e < / I s E x p a n d e d > < W i d t h > 2 0 0 < / W i d t h > < / a : V a l u e > < / a : K e y V a l u e O f D i a g r a m O b j e c t K e y a n y T y p e z b w N T n L X > < a : K e y V a l u e O f D i a g r a m O b j e c t K e y a n y T y p e z b w N T n L X > < a : K e y > < K e y > T a b l e s \ C u s t o m e r - L o o k u p \ C o l u m n s \ c u s t o m e r _ p r i o r i t y < / K e y > < / a : K e y > < a : V a l u e   i : t y p e = " D i a g r a m D i s p l a y N o d e V i e w S t a t e " > < H e i g h t > 1 5 0 < / H e i g h t > < I s E x p a n d e d > t r u e < / I s E x p a n d e d > < W i d t h > 2 0 0 < / W i d t h > < / a : V a l u e > < / a : K e y V a l u e O f D i a g r a m O b j e c t K e y a n y T y p e z b w N T n L X > < a : K e y V a l u e O f D i a g r a m O b j e c t K e y a n y T y p e z b w N T n L X > < a : K e y > < K e y > T a b l e s \ C u s t o m e r - L o o k u p \ C o l u m n s \ n e w _ c o u n t r y < / K e y > < / a : K e y > < a : V a l u e   i : t y p e = " D i a g r a m D i s p l a y N o d e V i e w S t a t e " > < H e i g h t > 1 5 0 < / H e i g h t > < I s E x p a n d e d > t r u e < / I s E x p a n d e d > < W i d t h > 2 0 0 < / W i d t h > < / a : V a l u e > < / a : K e y V a l u e O f D i a g r a m O b j e c t K e y a n y T y p e z b w N T n L X > < a : K e y V a l u e O f D i a g r a m O b j e c t K e y a n y T y p e z b w N T n L X > < a : K e y > < K e y > T a b l e s \ C u s t o m e r - L o o k u p \ C o l u m n s \ h o u s e _ n u m < / K e y > < / a : K e y > < a : V a l u e   i : t y p e = " D i a g r a m D i s p l a y N o d e V i e w S t a t e " > < H e i g h t > 1 5 0 < / H e i g h t > < I s E x p a n d e d > t r u e < / I s E x p a n d e d > < W i d t h > 2 0 0 < / W i d t h > < / a : V a l u e > < / a : K e y V a l u e O f D i a g r a m O b j e c t K e y a n y T y p e z b w N T n L X > < a : K e y V a l u e O f D i a g r a m O b j e c t K e y a n y T y p e z b w N T n L X > < a : K e y > < K e y > T a b l e s \ C u s t o m e r - L o o k u p \ M e a s u r e s \ C o s t o m e r   A v e r a g e   A g e < / K e y > < / a : K e y > < a : V a l u e   i : t y p e = " D i a g r a m D i s p l a y N o d e V i e w S t a t e " > < H e i g h t > 1 5 0 < / H e i g h t > < I s E x p a n d e d > t r u e < / I s E x p a n d e d > < W i d t h > 2 0 0 < / W i d t h > < / a : V a l u e > < / a : K e y V a l u e O f D i a g r a m O b j e c t K e y a n y T y p e z b w N T n L X > < a : K e y V a l u e O f D i a g r a m O b j e c t K e y a n y T y p e z b w N T n L X > < a : K e y > < K e y > T a b l e s \ C u s t o m e r - L o o k u p \ M e a s u r e s \ T o t a l   C o s t o m e r s < / K e y > < / a : K e y > < a : V a l u e   i : t y p e = " D i a g r a m D i s p l a y N o d e V i e w S t a t e " > < H e i g h t > 1 5 0 < / H e i g h t > < I s E x p a n d e d > t r u e < / I s E x p a n d e d > < W i d t h > 2 0 0 < / W i d t h > < / a : V a l u e > < / a : K e y V a l u e O f D i a g r a m O b j e c t K e y a n y T y p e z b w N T n L X > < a : K e y V a l u e O f D i a g r a m O b j e c t K e y a n y T y p e z b w N T n L X > < a : K e y > < K e y > T a b l e s \ C u s t o m e r - L o o k u p \ M e a s u r e s \ U n i q u e   C i t i e s < / K e y > < / a : K e y > < a : V a l u e   i : t y p e = " D i a g r a m D i s p l a y N o d e V i e w S t a t e " > < H e i g h t > 1 5 0 < / H e i g h t > < I s E x p a n d e d > t r u e < / I s E x p a n d e d > < W i d t h > 2 0 0 < / W i d t h > < / a : V a l u e > < / a : K e y V a l u e O f D i a g r a m O b j e c t K e y a n y T y p e z b w N T n L X > < a : K e y V a l u e O f D i a g r a m O b j e c t K e y a n y T y p e z b w N T n L X > < a : K e y > < K e y > T a b l e s \ S t o r e - L o o k u p < / K e y > < / a : K e y > < a : V a l u e   i : t y p e = " D i a g r a m D i s p l a y N o d e V i e w S t a t e " > < H e i g h t > 1 9 1 < / H e i g h t > < I s E x p a n d e d > t r u e < / I s E x p a n d e d > < L a y e d O u t > t r u e < / L a y e d O u t > < L e f t > 7 4 2 < / L e f t > < T a b I n d e x > 3 < / T a b I n d e x > < W i d t h > 2 0 0 < / 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 T a b l e s \ S t o r e - L o o k u p \ C o l u m n s \ d a y s _ s i n c e _ r e m o d e l < / K e y > < / a : K e y > < a : V a l u e   i : t y p e = " D i a g r a m D i s p l a y N o d e V i e w S t a t e " > < H e i g h t > 1 5 0 < / H e i g h t > < I s E x p a n d e d > t r u e < / I s E x p a n d e d > < W i d t h > 2 0 0 < / W i d t h > < / a : V a l u e > < / a : K e y V a l u e O f D i a g r a m O b j e c t K e y a n y T y p e z b w N T n L X > < a : K e y V a l u e O f D i a g r a m O b j e c t K e y a n y T y p e z b w N T n L X > < a : K e y > < K e y > T a b l e s \ P r o d u c t - L o o k u p < / K e y > < / a : K e y > < a : V a l u e   i : t y p e = " D i a g r a m D i s p l a y N o d e V i e w S t a t e " > < H e i g h t > 2 7 8 < / H e i g h t > < I s E x p a n d e d > t r u e < / I s E x p a n d e d > < L a y e d O u t > t r u e < / L a y e d O u t > < L e f t > 2 3 6 . 9 0 3 8 1 0 5 6 7 6 6 5 8 < / L e f t > < S c r o l l V e r t i c a l O f f s e t > 9 5 . 5 4 9 9 9 9 9 9 9 9 9 9 9 8 3 < / S c r o l l V e r t i c a l O f f s e t > < T a b I n d e x > 1 < / 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 T a b l e s \ P r o d u c t - L o o k u p \ C o l u m n s \ p r o d u c t _ p r i c e _ t i e r < / K e y > < / a : K e y > < a : V a l u e   i : t y p e = " D i a g r a m D i s p l a y N o d e V i e w S t a t e " > < H e i g h t > 1 5 0 < / H e i g h t > < I s E x p a n d e d > t r u e < / I s E x p a n d e d > < W i d t h > 2 0 0 < / W i d t h > < / a : V a l u e > < / a : K e y V a l u e O f D i a g r a m O b j e c t K e y a n y T y p e z b w N T n L X > < a : K e y V a l u e O f D i a g r a m O b j e c t K e y a n y T y p e z b w N T n L X > < a : K e y > < K e y > T a b l e s \ P r o d u c t - L o o k u p \ M e a s u r e s \ M a x   R e t a i l   P r i c e < / K e y > < / a : K e y > < a : V a l u e   i : t y p e = " D i a g r a m D i s p l a y N o d e V i e w S t a t e " > < H e i g h t > 1 5 0 < / H e i g h t > < I s E x p a n d e d > t r u e < / I s E x p a n d e d > < W i d t h > 2 0 0 < / W i d t h > < / a : V a l u e > < / a : K e y V a l u e O f D i a g r a m O b j e c t K e y a n y T y p e z b w N T n L X > < a : K e y V a l u e O f D i a g r a m O b j e c t K e y a n y T y p e z b w N T n L X > < a : K e y > < K e y > T a b l e s \ P r o d u c t - L o o k u p \ M e a s u r e s \ M i n   R e t a i l   P r i c e < / 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 1 5 0 < / H e i g h t > < I s E x p a n d e d > t r u e < / I s E x p a n d e d > < L a y e d O u t > t r u e < / L a y e d O u t > < L e f t > 4 9 2 . 9 0 3 8 1 0 5 6 7 6 6 5 8 < / L e f t > < T a b I n d e x > 2 < / 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 T a b l e s \ C a l e n d a r - L o o k u p \ M e a s u r e s \ Y T D   T r a n s a c t i o n s < / K e y > < / a : K e y > < a : V a l u e   i : t y p e = " D i a g r a m D i s p l a y N o d e V i e w S t a t e " > < H e i g h t > 1 5 0 < / H e i g h t > < I s E x p a n d e d > t r u e < / I s E x p a n d e d > < W i d t h > 2 0 0 < / W i d t h > < / a : V a l u e > < / a : K e y V a l u e O f D i a g r a m O b j e c t K e y a n y T y p e z b w N T n L X > < a : K e y V a l u e O f D i a g r a m O b j e c t K e y a n y T y p e z b w N T n L X > < a : K e y > < K e y > T a b l e s \ C a l e n d a r - L o o k u p \ M e a s u r e s \ Q T D   T r a n s a c t i o n s < / K e y > < / a : K e y > < a : V a l u e   i : t y p e = " D i a g r a m D i s p l a y N o d e V i e w S t a t e " > < H e i g h t > 1 5 0 < / H e i g h t > < I s E x p a n d e d > t r u e < / I s E x p a n d e d > < W i d t h > 2 0 0 < / W i d t h > < / a : V a l u e > < / a : K e y V a l u e O f D i a g r a m O b j e c t K e y a n y T y p e z b w N T n L X > < a : K e y V a l u e O f D i a g r a m O b j e c t K e y a n y T y p e z b w N T n L X > < a : K e y > < K e y > T a b l e s \ C a l e n d a r - L o o k u p \ M e a s u r e s \ M T D   T r a n s a c t i o n s < / K e y > < / a : K e y > < a : V a l u e   i : t y p e = " D i a g r a m D i s p l a y N o d e V i e w S t a t e " > < H e i g h t > 1 5 0 < / H e i g h t > < I s E x p a n d e d > t r u e < / I s E x p a n d e d > < W i d t h > 2 0 0 < / W i d t h > < / a : V a l u e > < / a : K e y V a l u e O f D i a g r a m O b j e c t K e y a n y T y p e z b w N T n L X > < a : K e y V a l u e O f D i a g r a m O b j e c t K e y a n y T y p e z b w N T n L X > < a : K e y > < K e y > T a b l e s \ C a l e n d a r - L o o k u p \ M e a s u r e s \ L a s t   M o n t h   T r a n s a c t i o n s < / K e y > < / a : K e y > < a : V a l u e   i : t y p e = " D i a g r a m D i s p l a y N o d e V i e w S t a t e " > < H e i g h t > 1 5 0 < / H e i g h t > < I s E x p a n d e d > t r u e < / I s E x p a n d e d > < W i d t h > 2 0 0 < / W i d t h > < / a : V a l u e > < / a : K e y V a l u e O f D i a g r a m O b j e c t K e y a n y T y p e z b w N T n L X > < a : K e y V a l u e O f D i a g r a m O b j e c t K e y a n y T y p e z b w N T n L X > < a : K e y > < K e y > T a b l e s \ C a l e n d a r - L o o k u p \ M e a s u r e s \ M o M   T r a n s a c t i o n s   %   C h a n g e < / K e y > < / a : K e y > < a : V a l u e   i : t y p e = " D i a g r a m D i s p l a y N o d e V i e w S t a t e " > < H e i g h t > 1 5 0 < / H e i g h t > < I s E x p a n d e d > t r u e < / I s E x p a n d e d > < W i d t h > 2 0 0 < / W i d t h > < / a : V a l u e > < / a : K e y V a l u e O f D i a g r a m O b j e c t K e y a n y T y p e z b w N T n L X > < a : K e y V a l u e O f D i a g r a m O b j e c t K e y a n y T y p e z b w N T n L X > < a : K e y > < K e y > T a b l e s \ C a l e n d a r - L o o k u p \ M e a s u r e s \ 1 0   D a y   R o l l i n g   T r a n s a c t i o n s < / K e y > < / a : K e y > < a : V a l u e   i : t y p e = " D i a g r a m D i s p l a y N o d e V i e w S t a t e " > < H e i g h t > 1 5 0 < / H e i g h t > < I s E x p a n d e d > t r u e < / I s E x p a n d e d > < W i d t h > 2 0 0 < / W i d t h > < / a : V a l u e > < / a : K e y V a l u e O f D i a g r a m O b j e c t K e y a n y T y p e z b w N T n L X > < a : K e y V a l u e O f D i a g r a m O b j e c t K e y a n y T y p e z b w N T n L X > < a : K e y > < K e y > T a b l e s \ C a l e n d a r - L o o k u p \ M e a s u r e s \ 1 0   D a y   T r a n s a c t i o n   A v e < / K e y > < / a : K e y > < a : V a l u e   i : t y p e = " D i a g r a m D i s p l a y N o d e V i e w S t a t e " > < H e i g h t > 1 5 0 < / H e i g h t > < I s E x p a n d e d > t r u e < / I s E x p a n d e d > < W i d t h > 2 0 0 < / W i d t h > < / a : V a l u e > < / a : K e y V a l u e O f D i a g r a m O b j e c t K e y a n y T y p e z b w N T n L X > < a : K e y V a l u e O f D i a g r a m O b j e c t K e y a n y T y p e z b w N T n L X > < a : K e y > < K e y > T a b l e s \ T r a n s s a c t i o n s < / K e y > < / a : K e y > < a : V a l u e   i : t y p e = " D i a g r a m D i s p l a y N o d e V i e w S t a t e " > < H e i g h t > 2 0 0 < / H e i g h t > < I s E x p a n d e d > t r u e < / I s E x p a n d e d > < L a y e d O u t > t r u e < / L a y e d O u t > < L e f t > 2 4 8 . 8 0 7 6 2 1 1 3 5 3 3 1 6 < / L e f t > < T a b I n d e x > 5 < / T a b I n d e x > < T o p > 3 2 3 < / T o p > < W i d t h > 2 0 0 < / W i d t h > < / a : V a l u e > < / a : K e y V a l u e O f D i a g r a m O b j e c t K e y a n y T y p e z b w N T n L X > < a : K e y V a l u e O f D i a g r a m O b j e c t K e y a n y T y p e z b w N T n L X > < a : K e y > < K e y > T a b l e s \ T r a n s s a c t i o n s \ C o l u m n s \ t r a n s a c t i o n _ d a t e < / K e y > < / a : K e y > < a : V a l u e   i : t y p e = " D i a g r a m D i s p l a y N o d e V i e w S t a t e " > < H e i g h t > 1 5 0 < / H e i g h t > < I s E x p a n d e d > t r u e < / I s E x p a n d e d > < W i d t h > 2 0 0 < / W i d t h > < / a : V a l u e > < / a : K e y V a l u e O f D i a g r a m O b j e c t K e y a n y T y p e z b w N T n L X > < a : K e y V a l u e O f D i a g r a m O b j e c t K e y a n y T y p e z b w N T n L X > < a : K e y > < K e y > T a b l e s \ T r a n s s a c t i o n s \ C o l u m n s \ s t o c k _ d a t e < / K e y > < / a : K e y > < a : V a l u e   i : t y p e = " D i a g r a m D i s p l a y N o d e V i e w S t a t e " > < H e i g h t > 1 5 0 < / H e i g h t > < I s E x p a n d e d > t r u e < / I s E x p a n d e d > < W i d t h > 2 0 0 < / W i d t h > < / a : V a l u e > < / a : K e y V a l u e O f D i a g r a m O b j e c t K e y a n y T y p e z b w N T n L X > < a : K e y V a l u e O f D i a g r a m O b j e c t K e y a n y T y p e z b w N T n L X > < a : K e y > < K e y > T a b l e s \ T r a n s s a c t i o n s \ C o l u m n s \ p r o d u c t _ i d < / K e y > < / a : K e y > < a : V a l u e   i : t y p e = " D i a g r a m D i s p l a y N o d e V i e w S t a t e " > < H e i g h t > 1 5 0 < / H e i g h t > < I s E x p a n d e d > t r u e < / I s E x p a n d e d > < W i d t h > 2 0 0 < / W i d t h > < / a : V a l u e > < / a : K e y V a l u e O f D i a g r a m O b j e c t K e y a n y T y p e z b w N T n L X > < a : K e y V a l u e O f D i a g r a m O b j e c t K e y a n y T y p e z b w N T n L X > < a : K e y > < K e y > T a b l e s \ T r a n s s a c t i o n s \ C o l u m n s \ c u s t o m e r _ i d < / K e y > < / a : K e y > < a : V a l u e   i : t y p e = " D i a g r a m D i s p l a y N o d e V i e w S t a t e " > < H e i g h t > 1 5 0 < / H e i g h t > < I s E x p a n d e d > t r u e < / I s E x p a n d e d > < W i d t h > 2 0 0 < / W i d t h > < / a : V a l u e > < / a : K e y V a l u e O f D i a g r a m O b j e c t K e y a n y T y p e z b w N T n L X > < a : K e y V a l u e O f D i a g r a m O b j e c t K e y a n y T y p e z b w N T n L X > < a : K e y > < K e y > T a b l e s \ T r a n s s a c t i o n s \ C o l u m n s \ s t o r e _ i d < / K e y > < / a : K e y > < a : V a l u e   i : t y p e = " D i a g r a m D i s p l a y N o d e V i e w S t a t e " > < H e i g h t > 1 5 0 < / H e i g h t > < I s E x p a n d e d > t r u e < / I s E x p a n d e d > < W i d t h > 2 0 0 < / W i d t h > < / a : V a l u e > < / a : K e y V a l u e O f D i a g r a m O b j e c t K e y a n y T y p e z b w N T n L X > < a : K e y V a l u e O f D i a g r a m O b j e c t K e y a n y T y p e z b w N T n L X > < a : K e y > < K e y > T a b l e s \ T r a n s s a c t i o n s \ C o l u m n s \ q u a n t i t y < / K e y > < / a : K e y > < a : V a l u e   i : t y p e = " D i a g r a m D i s p l a y N o d e V i e w S t a t e " > < H e i g h t > 1 5 0 < / H e i g h t > < I s E x p a n d e d > t r u e < / I s E x p a n d e d > < W i d t h > 2 0 0 < / W i d t h > < / a : V a l u e > < / a : K e y V a l u e O f D i a g r a m O b j e c t K e y a n y T y p e z b w N T n L X > < a : K e y V a l u e O f D i a g r a m O b j e c t K e y a n y T y p e z b w N T n L X > < a : K e y > < K e y > T a b l e s \ T r a n s s a c t i o n s \ M e a s u r e s \ T o t a l   Q u a n t i t y < / K e y > < / a : K e y > < a : V a l u e   i : t y p e = " D i a g r a m D i s p l a y N o d e V i e w S t a t e " > < H e i g h t > 1 5 0 < / H e i g h t > < I s E x p a n d e d > t r u e < / I s E x p a n d e d > < W i d t h > 2 0 0 < / W i d t h > < / a : V a l u e > < / a : K e y V a l u e O f D i a g r a m O b j e c t K e y a n y T y p e z b w N T n L X > < a : K e y V a l u e O f D i a g r a m O b j e c t K e y a n y T y p e z b w N T n L X > < a : K e y > < K e y > T a b l e s \ T r a n s s a c t i o n s \ M e a s u r e s \ T o t a l   T r a n s c a t i o n s < / K e y > < / a : K e y > < a : V a l u e   i : t y p e = " D i a g r a m D i s p l a y N o d e V i e w S t a t e " > < H e i g h t > 1 5 0 < / H e i g h t > < I s E x p a n d e d > t r u e < / I s E x p a n d e d > < W i d t h > 2 0 0 < / W i d t h > < / a : V a l u e > < / a : K e y V a l u e O f D i a g r a m O b j e c t K e y a n y T y p e z b w N T n L X > < a : K e y V a l u e O f D i a g r a m O b j e c t K e y a n y T y p e z b w N T n L X > < a : K e y > < K e y > T a b l e s \ T r a n s s a c t i o n s \ M e a s u r e s \ W e e k e n d s   T r a n s a c t i o n s < / K e y > < / a : K e y > < a : V a l u e   i : t y p e = " D i a g r a m D i s p l a y N o d e V i e w S t a t e " > < H e i g h t > 1 5 0 < / H e i g h t > < I s E x p a n d e d > t r u e < / I s E x p a n d e d > < W i d t h > 2 0 0 < / W i d t h > < / a : V a l u e > < / a : K e y V a l u e O f D i a g r a m O b j e c t K e y a n y T y p e z b w N T n L X > < a : K e y V a l u e O f D i a g r a m O b j e c t K e y a n y T y p e z b w N T n L X > < a : K e y > < K e y > T a b l e s \ T r a n s s a c t i o n s \ M e a s u r e s \ W e e k d a y s   T r a n s a c t i o n s < / K e y > < / a : K e y > < a : V a l u e   i : t y p e = " D i a g r a m D i s p l a y N o d e V i e w S t a t e " > < H e i g h t > 1 5 0 < / H e i g h t > < I s E x p a n d e d > t r u e < / I s E x p a n d e d > < W i d t h > 2 0 0 < / W i d t h > < / a : V a l u e > < / a : K e y V a l u e O f D i a g r a m O b j e c t K e y a n y T y p e z b w N T n L X > < a : K e y V a l u e O f D i a g r a m O b j e c t K e y a n y T y p e z b w N T n L X > < a : K e y > < K e y > T a b l e s \ T r a n s s a c t i o n s \ M e a s u r e s \ T r a n s   U n d e r   P r i c e   T h r e s h o l d < / K e y > < / a : K e y > < a : V a l u e   i : t y p e = " D i a g r a m D i s p l a y N o d e V i e w S t a t e " > < H e i g h t > 1 5 0 < / H e i g h t > < I s E x p a n d e d > t r u e < / I s E x p a n d e d > < W i d t h > 2 0 0 < / W i d t h > < / a : V a l u e > < / a : K e y V a l u e O f D i a g r a m O b j e c t K e y a n y T y p e z b w N T n L X > < a : K e y V a l u e O f D i a g r a m O b j e c t K e y a n y T y p e z b w N T n L X > < a : K e y > < K e y > T a b l e s \ R e g i o n - L o o k u p < / K e y > < / a : K e y > < a : V a l u e   i : t y p e = " D i a g r a m D i s p l a y N o d e V i e w S t a t e " > < H e i g h t > 1 5 0 < / H e i g h t > < I s E x p a n d e d > t r u e < / I s E x p a n d e d > < L a y e d O u t > t r u e < / L a y e d O u t > < L e f t > 1 0 0 9 . 7 1 1 4 3 1 7 0 2 9 9 7 3 < / L e f t > < T a b I n d e x > 4 < / 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 T a b l e s \ R e t u r n s - 1 9 9 7 - 1 9 9 8 < / K e y > < / a : K e y > < a : V a l u e   i : t y p e = " D i a g r a m D i s p l a y N o d e V i e w S t a t e " > < H e i g h t > 1 5 0 < / H e i g h t > < I s E x p a n d e d > t r u e < / I s E x p a n d e d > < L a y e d O u t > t r u e < / L a y e d O u t > < L e f t > 5 7 1 . 7 1 1 4 3 1 7 0 2 9 9 7 2 9 < / L e f t > < T a b I n d e x > 6 < / T a b I n d e x > < T o p > 3 2 5 . 5 < / T o p > < W i d t h > 2 0 0 < / W i d t h > < / a : V a l u e > < / a : K e y V a l u e O f D i a g r a m O b j e c t K e y a n y T y p e z b w N T n L X > < a : K e y V a l u e O f D i a g r a m O b j e c t K e y a n y T y p e z b w N T n L X > < a : K e y > < K e y > T a b l e s \ R e t u r n s - 1 9 9 7 - 1 9 9 8 \ C o l u m n s \ r e t u r n _ d a t e < / K e y > < / a : K e y > < a : V a l u e   i : t y p e = " D i a g r a m D i s p l a y N o d e V i e w S t a t e " > < H e i g h t > 1 5 0 < / H e i g h t > < I s E x p a n d e d > t r u e < / I s E x p a n d e d > < W i d t h > 2 0 0 < / W i d t h > < / a : V a l u e > < / a : K e y V a l u e O f D i a g r a m O b j e c t K e y a n y T y p e z b w N T n L X > < a : K e y V a l u e O f D i a g r a m O b j e c t K e y a n y T y p e z b w N T n L X > < a : K e y > < K e y > T a b l e s \ R e t u r n s - 1 9 9 7 - 1 9 9 8 \ C o l u m n s \ p r o d u c t _ i d < / K e y > < / a : K e y > < a : V a l u e   i : t y p e = " D i a g r a m D i s p l a y N o d e V i e w S t a t e " > < H e i g h t > 1 5 0 < / H e i g h t > < I s E x p a n d e d > t r u e < / I s E x p a n d e d > < W i d t h > 2 0 0 < / W i d t h > < / a : V a l u e > < / a : K e y V a l u e O f D i a g r a m O b j e c t K e y a n y T y p e z b w N T n L X > < a : K e y V a l u e O f D i a g r a m O b j e c t K e y a n y T y p e z b w N T n L X > < a : K e y > < K e y > T a b l e s \ R e t u r n s - 1 9 9 7 - 1 9 9 8 \ C o l u m n s \ s t o r e _ i d < / K e y > < / a : K e y > < a : V a l u e   i : t y p e = " D i a g r a m D i s p l a y N o d e V i e w S t a t e " > < H e i g h t > 1 5 0 < / H e i g h t > < I s E x p a n d e d > t r u e < / I s E x p a n d e d > < W i d t h > 2 0 0 < / W i d t h > < / a : V a l u e > < / a : K e y V a l u e O f D i a g r a m O b j e c t K e y a n y T y p e z b w N T n L X > < a : K e y V a l u e O f D i a g r a m O b j e c t K e y a n y T y p e z b w N T n L X > < a : K e y > < K e y > T a b l e s \ R e t u r n s - 1 9 9 7 - 1 9 9 8 \ C o l u m n s \ q u a n t i t y < / K e y > < / a : K e y > < a : V a l u e   i : t y p e = " D i a g r a m D i s p l a y N o d e V i e w S t a t e " > < H e i g h t > 1 5 0 < / H e i g h t > < I s E x p a n d e d > t r u e < / I s E x p a n d e d > < W i d t h > 2 0 0 < / W i d t h > < / a : V a l u e > < / a : K e y V a l u e O f D i a g r a m O b j e c t K e y a n y T y p e z b w N T n L X > < a : K e y V a l u e O f D i a g r a m O b j e c t K e y a n y T y p e z b w N T n L X > < a : K e y > < K e y > T a b l e s \ R e t u r n s - 1 9 9 7 - 1 9 9 8 \ M e a s u r e s \ Q u a n t i t y   R e t u r n e d < / 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I s F o c u s e d > t r u e < / I s F o c u s e d > < L a y e d O u t > t r u e < / L a y e d O u t > < L e f t > 8 9 6 . 7 1 1 4 3 1 7 0 2 9 9 7 2 9 < / L e f t > < T a b I n d e x > 7 < / T a b I n d e x > < T o p > 2 3 6 . 5 < / 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 ( 9 5 8 , 9 5 . 5 ) .   E n d   p o i n t   2 :   ( 9 9 3 . 7 1 1 4 3 1 7 0 2 9 9 7 , 7 5 )   < / A u t o m a t i o n P r o p e r t y H e l p e r T e x t > < L a y e d O u t > t r u e < / L a y e d O u t > < P o i n t s   x m l n s : b = " h t t p : / / s c h e m a s . d a t a c o n t r a c t . o r g / 2 0 0 4 / 0 7 / S y s t e m . W i n d o w s " > < b : P o i n t > < b : _ x > 9 5 8 < / b : _ x > < b : _ y > 9 5 . 5 < / b : _ y > < / b : P o i n t > < b : P o i n t > < b : _ x > 9 7 3 . 8 5 5 7 1 6 < / b : _ x > < b : _ y > 9 5 . 5 < / b : _ y > < / b : P o i n t > < b : P o i n t > < b : _ x > 9 7 5 . 8 5 5 7 1 6 < / b : _ x > < b : _ y > 9 3 . 5 < / b : _ y > < / b : P o i n t > < b : P o i n t > < b : _ x > 9 7 5 . 8 5 5 7 1 6 < / b : _ x > < b : _ y > 7 7 < / b : _ y > < / b : P o i n t > < b : P o i n t > < b : _ x > 9 7 7 . 8 5 5 7 1 6 < / b : _ x > < b : _ y > 7 5 < / b : _ y > < / b : P o i n t > < b : P o i n t > < b : _ x > 9 9 3 . 7 1 1 4 3 1 7 0 2 9 9 7 1 7 < / b : _ x > < b : _ y > 7 5 < / 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 9 4 2 < / b : _ x > < b : _ y > 8 7 . 5 < / b : _ y > < / L a b e l L o c a t i o n > < L o c a t i o n   x m l n s : b = " h t t p : / / s c h e m a s . d a t a c o n t r a c t . o r g / 2 0 0 4 / 0 7 / S y s t e m . W i n d o w s " > < b : _ x > 9 4 2 < / b : _ x > < b : _ y > 9 5 . 5 < / b : _ y > < / L o c a t i o n > < S h a p e R o t a t e A n g l e > 3 6 0 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 9 9 3 . 7 1 1 4 3 1 7 0 2 9 9 7 1 7 < / b : _ x > < b : _ y > 6 7 < / b : _ y > < / L a b e l L o c a t i o n > < L o c a t i o n   x m l n s : b = " h t t p : / / s c h e m a s . d a t a c o n t r a c t . o r g / 2 0 0 4 / 0 7 / S y s t e m . W i n d o w s " > < b : _ x > 1 0 0 9 . 7 1 1 4 3 1 7 0 2 9 9 7 2 < / b : _ x > < b : _ y > 7 5 < / b : _ y > < / L o c a t i o n > < S h a p e R o t a t e A n g l e > 1 8 0 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 9 5 8 < / b : _ x > < b : _ y > 9 5 . 5 < / b : _ y > < / b : P o i n t > < b : P o i n t > < b : _ x > 9 7 3 . 8 5 5 7 1 6 < / b : _ x > < b : _ y > 9 5 . 5 < / b : _ y > < / b : P o i n t > < b : P o i n t > < b : _ x > 9 7 5 . 8 5 5 7 1 6 < / b : _ x > < b : _ y > 9 3 . 5 < / b : _ y > < / b : P o i n t > < b : P o i n t > < b : _ x > 9 7 5 . 8 5 5 7 1 6 < / b : _ x > < b : _ y > 7 7 < / b : _ y > < / b : P o i n t > < b : P o i n t > < b : _ x > 9 7 7 . 8 5 5 7 1 6 < / b : _ x > < b : _ y > 7 5 < / b : _ y > < / b : P o i n t > < b : P o i n t > < b : _ x > 9 9 3 . 7 1 1 4 3 1 7 0 2 9 9 7 1 7 < / b : _ x > < b : _ y > 7 5 < / b : _ y > < / b : P o i n t > < / P o i n t s > < / a : V a l u e > < / a : K e y V a l u e O f D i a g r a m O b j e c t K e y a n y T y p e z b w N T n L X > < a : K e y V a l u e O f D i a g r a m O b j e c t K e y a n y T y p e z b w N T n L X > < a : K e y > < K e y > R e l a t i o n s h i p s \ & l t ; T a b l e s \ T r a n s s a c t i o n s \ C o l u m n s \ t r a n s a c t i o n _ d a t e & g t ; - & l t ; T a b l e s \ C a l e n d a r - L o o k u p \ C o l u m n s \ d a t e & g t ; < / K e y > < / a : K e y > < a : V a l u e   i : t y p e = " D i a g r a m D i s p l a y L i n k V i e w S t a t e " > < A u t o m a t i o n P r o p e r t y H e l p e r T e x t > E n d   p o i n t   1 :   ( 4 6 4 . 8 0 7 6 2 1 1 3 5 3 3 2 , 4 3 5 . 5 ) .   E n d   p o i n t   2 :   ( 4 7 6 . 9 0 3 8 1 0 5 6 7 6 6 6 , 8 5 )   < / A u t o m a t i o n P r o p e r t y H e l p e r T e x t > < L a y e d O u t > t r u e < / L a y e d O u t > < P o i n t s   x m l n s : b = " h t t p : / / s c h e m a s . d a t a c o n t r a c t . o r g / 2 0 0 4 / 0 7 / S y s t e m . W i n d o w s " > < b : P o i n t > < b : _ x > 4 6 4 . 8 0 7 6 2 1 1 3 5 3 3 1 6 < / b : _ x > < b : _ y > 4 3 5 . 5 < / b : _ y > < / b : P o i n t > < b : P o i n t > < b : _ x > 4 7 2 . 5 6 5 2 3 9 6 9 9 3 8 8 3 7 < / b : _ x > < b : _ y > 4 3 5 . 5 < / b : _ y > < / b : P o i n t > < b : P o i n t > < b : _ x > 4 7 4 . 5 6 5 2 3 9 6 9 9 3 8 8 3 7 < / b : _ x > < b : _ y > 4 3 3 . 5 < / b : _ y > < / b : P o i n t > < b : P o i n t > < b : _ x > 4 7 4 . 5 6 5 2 3 9 6 9 9 3 8 8 3 7 < / b : _ x > < b : _ y > 8 7 < / b : _ y > < / b : P o i n t > < b : P o i n t > < b : _ x > 4 7 6 . 5 6 5 2 3 9 6 9 9 3 8 8 3 7 < / b : _ x > < b : _ y > 8 5 < / b : _ y > < / b : P o i n t > < b : P o i n t > < b : _ x > 4 7 6 . 9 0 3 8 1 0 5 6 7 6 6 5 7 4 < / b : _ x > < b : _ y > 8 5 < / b : _ y > < / b : P o i n t > < / P o i n t s > < / a : V a l u e > < / a : K e y V a l u e O f D i a g r a m O b j e c t K e y a n y T y p e z b w N T n L X > < a : K e y V a l u e O f D i a g r a m O b j e c t K e y a n y T y p e z b w N T n L X > < a : K e y > < K e y > R e l a t i o n s h i p s \ & l t ; T a b l e s \ T r a n s s a c t i o n s \ C o l u m n s \ t r a n s a c t i o n _ d a t e & g t ; - & l t ; T a b l e s \ C a l e n d a r - L o o k u p \ C o l u m n s \ d a t e & g t ; \ F K < / K e y > < / a : K e y > < a : V a l u e   i : t y p e = " D i a g r a m D i s p l a y L i n k E n d p o i n t V i e w S t a t e " > < H e i g h t > 1 6 < / H e i g h t > < L a b e l L o c a t i o n   x m l n s : b = " h t t p : / / s c h e m a s . d a t a c o n t r a c t . o r g / 2 0 0 4 / 0 7 / S y s t e m . W i n d o w s " > < b : _ x > 4 4 8 . 8 0 7 6 2 1 1 3 5 3 3 1 6 < / b : _ x > < b : _ y > 4 2 7 . 5 < / b : _ y > < / L a b e l L o c a t i o n > < L o c a t i o n   x m l n s : b = " h t t p : / / s c h e m a s . d a t a c o n t r a c t . o r g / 2 0 0 4 / 0 7 / S y s t e m . W i n d o w s " > < b : _ x > 4 4 8 . 8 0 7 6 2 1 1 3 5 3 3 1 6 < / b : _ x > < b : _ y > 4 3 5 . 5 < / b : _ y > < / L o c a t i o n > < S h a p e R o t a t e A n g l e > 3 6 0 < / S h a p e R o t a t e A n g l e > < W i d t h > 1 6 < / W i d t h > < / a : V a l u e > < / a : K e y V a l u e O f D i a g r a m O b j e c t K e y a n y T y p e z b w N T n L X > < a : K e y V a l u e O f D i a g r a m O b j e c t K e y a n y T y p e z b w N T n L X > < a : K e y > < K e y > R e l a t i o n s h i p s \ & l t ; T a b l e s \ T r a n s s a c t i o n s \ C o l u m n s \ t r a n s a c t i o n _ d a t e & g t ; - & l t ; T a b l e s \ C a l e n d a r - L o o k u p \ C o l u m n s \ d a t e & g t ; \ P K < / K e y > < / a : K e y > < a : V a l u e   i : t y p e = " D i a g r a m D i s p l a y L i n k E n d p o i n t V i e w S t a t e " > < H e i g h t > 1 6 < / H e i g h t > < L a b e l L o c a t i o n   x m l n s : b = " h t t p : / / s c h e m a s . d a t a c o n t r a c t . o r g / 2 0 0 4 / 0 7 / S y s t e m . W i n d o w s " > < b : _ x > 4 7 6 . 9 0 3 8 1 0 5 6 7 6 6 5 7 4 < / b : _ x > < b : _ y > 7 7 < / b : _ y > < / L a b e l L o c a t i o n > < L o c a t i o n   x m l n s : b = " h t t p : / / s c h e m a s . d a t a c o n t r a c t . o r g / 2 0 0 4 / 0 7 / S y s t e m . W i n d o w s " > < b : _ x > 4 9 2 . 9 0 3 8 1 0 5 6 7 6 6 5 7 4 < / b : _ x > < b : _ y > 8 5 < / b : _ y > < / L o c a t i o n > < S h a p e R o t a t e A n g l e > 1 8 0 < / S h a p e R o t a t e A n g l e > < W i d t h > 1 6 < / W i d t h > < / a : V a l u e > < / a : K e y V a l u e O f D i a g r a m O b j e c t K e y a n y T y p e z b w N T n L X > < a : K e y V a l u e O f D i a g r a m O b j e c t K e y a n y T y p e z b w N T n L X > < a : K e y > < K e y > R e l a t i o n s h i p s \ & l t ; T a b l e s \ T r a n s s a c t i o n s \ C o l u m n s \ t r a n s a c t i o n _ d a t e & g t ; - & l t ; T a b l e s \ C a l e n d a r - L o o k u p \ C o l u m n s \ d a t e & g t ; \ C r o s s F i l t e r < / K e y > < / a : K e y > < a : V a l u e   i : t y p e = " D i a g r a m D i s p l a y L i n k C r o s s F i l t e r V i e w S t a t e " > < P o i n t s   x m l n s : b = " h t t p : / / s c h e m a s . d a t a c o n t r a c t . o r g / 2 0 0 4 / 0 7 / S y s t e m . W i n d o w s " > < b : P o i n t > < b : _ x > 4 6 4 . 8 0 7 6 2 1 1 3 5 3 3 1 6 < / b : _ x > < b : _ y > 4 3 5 . 5 < / b : _ y > < / b : P o i n t > < b : P o i n t > < b : _ x > 4 7 2 . 5 6 5 2 3 9 6 9 9 3 8 8 3 7 < / b : _ x > < b : _ y > 4 3 5 . 5 < / b : _ y > < / b : P o i n t > < b : P o i n t > < b : _ x > 4 7 4 . 5 6 5 2 3 9 6 9 9 3 8 8 3 7 < / b : _ x > < b : _ y > 4 3 3 . 5 < / b : _ y > < / b : P o i n t > < b : P o i n t > < b : _ x > 4 7 4 . 5 6 5 2 3 9 6 9 9 3 8 8 3 7 < / b : _ x > < b : _ y > 8 7 < / b : _ y > < / b : P o i n t > < b : P o i n t > < b : _ x > 4 7 6 . 5 6 5 2 3 9 6 9 9 3 8 8 3 7 < / b : _ x > < b : _ y > 8 5 < / b : _ y > < / b : P o i n t > < b : P o i n t > < b : _ x > 4 7 6 . 9 0 3 8 1 0 5 6 7 6 6 5 7 4 < / b : _ x > < b : _ y > 8 5 < / b : _ y > < / b : P o i n t > < / P o i n t s > < / a : V a l u e > < / a : K e y V a l u e O f D i a g r a m O b j e c t K e y a n y T y p e z b w N T n L X > < a : K e y V a l u e O f D i a g r a m O b j e c t K e y a n y T y p e z b w N T n L X > < a : K e y > < K e y > R e l a t i o n s h i p s \ & l t ; T a b l e s \ T r a n s s a c t i o n s \ C o l u m n s \ s t o c k _ d a t e & g t ; - & l t ; T a b l e s \ C a l e n d a r - L o o k u p \ C o l u m n s \ d a t e & g t ; < / K e y > < / a : K e y > < a : V a l u e   i : t y p e = " D i a g r a m D i s p l a y L i n k V i e w S t a t e " > < A u t o m a t i o n P r o p e r t y H e l p e r T e x t > E n d   p o i n t   1 :   ( 4 6 4 . 8 0 7 6 2 1 1 3 5 3 3 2 , 4 1 5 . 5 ) .   E n d   p o i n t   2 :   ( 4 7 6 . 9 0 3 8 1 0 5 6 7 6 6 6 , 6 5 )   < / A u t o m a t i o n P r o p e r t y H e l p e r T e x t > < L a y e d O u t > t r u e < / L a y e d O u t > < P o i n t s   x m l n s : b = " h t t p : / / s c h e m a s . d a t a c o n t r a c t . o r g / 2 0 0 4 / 0 7 / S y s t e m . W i n d o w s " > < b : P o i n t > < b : _ x > 4 6 4 . 8 0 7 6 2 1 1 3 5 3 3 1 6 < / b : _ x > < b : _ y > 4 1 5 . 5 < / b : _ y > < / b : P o i n t > < b : P o i n t > < b : _ x > 4 6 8 . 8 5 5 7 1 6 0 1 5 1 7 7 8 5 < / b : _ x > < b : _ y > 4 1 5 . 5 < / b : _ y > < / b : P o i n t > < b : P o i n t > < b : _ x > 4 7 0 . 8 5 5 7 1 6 0 1 5 1 7 7 8 5 < / b : _ x > < b : _ y > 4 1 3 . 5 < / b : _ y > < / b : P o i n t > < b : P o i n t > < b : _ x > 4 7 0 . 8 5 5 7 1 6 0 1 5 1 7 7 8 5 < / b : _ x > < b : _ y > 6 7 < / b : _ y > < / b : P o i n t > < b : P o i n t > < b : _ x > 4 7 2 . 8 5 5 7 1 6 0 1 5 1 7 7 8 5 < / b : _ x > < b : _ y > 6 5 < / b : _ y > < / b : P o i n t > < b : P o i n t > < b : _ x > 4 7 6 . 9 0 3 8 1 0 5 6 7 6 6 5 8 < / b : _ x > < b : _ y > 6 5 < / b : _ y > < / b : P o i n t > < / P o i n t s > < / a : V a l u e > < / a : K e y V a l u e O f D i a g r a m O b j e c t K e y a n y T y p e z b w N T n L X > < a : K e y V a l u e O f D i a g r a m O b j e c t K e y a n y T y p e z b w N T n L X > < a : K e y > < K e y > R e l a t i o n s h i p s \ & l t ; T a b l e s \ T r a n s s a c t i o n s \ C o l u m n s \ s t o c k _ d a t e & g t ; - & l t ; T a b l e s \ C a l e n d a r - L o o k u p \ C o l u m n s \ d a t e & g t ; \ F K < / K e y > < / a : K e y > < a : V a l u e   i : t y p e = " D i a g r a m D i s p l a y L i n k E n d p o i n t V i e w S t a t e " > < H e i g h t > 1 6 < / H e i g h t > < L a b e l L o c a t i o n   x m l n s : b = " h t t p : / / s c h e m a s . d a t a c o n t r a c t . o r g / 2 0 0 4 / 0 7 / S y s t e m . W i n d o w s " > < b : _ x > 4 4 8 . 8 0 7 6 2 1 1 3 5 3 3 1 6 < / b : _ x > < b : _ y > 4 0 7 . 5 < / b : _ y > < / L a b e l L o c a t i o n > < L o c a t i o n   x m l n s : b = " h t t p : / / s c h e m a s . d a t a c o n t r a c t . o r g / 2 0 0 4 / 0 7 / S y s t e m . W i n d o w s " > < b : _ x > 4 4 8 . 8 0 7 6 2 1 1 3 5 3 3 1 6 < / b : _ x > < b : _ y > 4 1 5 . 5 < / b : _ y > < / L o c a t i o n > < S h a p e R o t a t e A n g l e > 3 6 0 < / S h a p e R o t a t e A n g l e > < W i d t h > 1 6 < / W i d t h > < / a : V a l u e > < / a : K e y V a l u e O f D i a g r a m O b j e c t K e y a n y T y p e z b w N T n L X > < a : K e y V a l u e O f D i a g r a m O b j e c t K e y a n y T y p e z b w N T n L X > < a : K e y > < K e y > R e l a t i o n s h i p s \ & l t ; T a b l e s \ T r a n s s a c t i o n s \ C o l u m n s \ s t o c k _ d a t e & g t ; - & l t ; T a b l e s \ C a l e n d a r - L o o k u p \ C o l u m n s \ d a t e & g t ; \ P K < / K e y > < / a : K e y > < a : V a l u e   i : t y p e = " D i a g r a m D i s p l a y L i n k E n d p o i n t V i e w S t a t e " > < H e i g h t > 1 6 < / H e i g h t > < L a b e l L o c a t i o n   x m l n s : b = " h t t p : / / s c h e m a s . d a t a c o n t r a c t . o r g / 2 0 0 4 / 0 7 / S y s t e m . W i n d o w s " > < b : _ x > 4 7 6 . 9 0 3 8 1 0 5 6 7 6 6 5 8 < / b : _ x > < b : _ y > 5 7 < / b : _ y > < / L a b e l L o c a t i o n > < L o c a t i o n   x m l n s : b = " h t t p : / / s c h e m a s . d a t a c o n t r a c t . o r g / 2 0 0 4 / 0 7 / S y s t e m . W i n d o w s " > < b : _ x > 4 9 2 . 9 0 3 8 1 0 5 6 7 6 6 5 8 < / b : _ x > < b : _ y > 6 5 < / b : _ y > < / L o c a t i o n > < S h a p e R o t a t e A n g l e > 1 8 0 < / S h a p e R o t a t e A n g l e > < W i d t h > 1 6 < / W i d t h > < / a : V a l u e > < / a : K e y V a l u e O f D i a g r a m O b j e c t K e y a n y T y p e z b w N T n L X > < a : K e y V a l u e O f D i a g r a m O b j e c t K e y a n y T y p e z b w N T n L X > < a : K e y > < K e y > R e l a t i o n s h i p s \ & l t ; T a b l e s \ T r a n s s a c t i o n s \ C o l u m n s \ s t o c k _ d a t e & g t ; - & l t ; T a b l e s \ C a l e n d a r - L o o k u p \ C o l u m n s \ d a t e & g t ; \ C r o s s F i l t e r < / K e y > < / a : K e y > < a : V a l u e   i : t y p e = " D i a g r a m D i s p l a y L i n k C r o s s F i l t e r V i e w S t a t e " > < P o i n t s   x m l n s : b = " h t t p : / / s c h e m a s . d a t a c o n t r a c t . o r g / 2 0 0 4 / 0 7 / S y s t e m . W i n d o w s " > < b : P o i n t > < b : _ x > 4 6 4 . 8 0 7 6 2 1 1 3 5 3 3 1 6 < / b : _ x > < b : _ y > 4 1 5 . 5 < / b : _ y > < / b : P o i n t > < b : P o i n t > < b : _ x > 4 6 8 . 8 5 5 7 1 6 0 1 5 1 7 7 8 5 < / b : _ x > < b : _ y > 4 1 5 . 5 < / b : _ y > < / b : P o i n t > < b : P o i n t > < b : _ x > 4 7 0 . 8 5 5 7 1 6 0 1 5 1 7 7 8 5 < / b : _ x > < b : _ y > 4 1 3 . 5 < / b : _ y > < / b : P o i n t > < b : P o i n t > < b : _ x > 4 7 0 . 8 5 5 7 1 6 0 1 5 1 7 7 8 5 < / b : _ x > < b : _ y > 6 7 < / b : _ y > < / b : P o i n t > < b : P o i n t > < b : _ x > 4 7 2 . 8 5 5 7 1 6 0 1 5 1 7 7 8 5 < / b : _ x > < b : _ y > 6 5 < / b : _ y > < / b : P o i n t > < b : P o i n t > < b : _ x > 4 7 6 . 9 0 3 8 1 0 5 6 7 6 6 5 8 < / b : _ x > < b : _ y > 6 5 < / b : _ y > < / b : P o i n t > < / P o i n t s > < / a : V a l u e > < / a : K e y V a l u e O f D i a g r a m O b j e c t K e y a n y T y p e z b w N T n L X > < a : K e y V a l u e O f D i a g r a m O b j e c t K e y a n y T y p e z b w N T n L X > < a : K e y > < K e y > R e l a t i o n s h i p s \ & l t ; T a b l e s \ T r a n s s a c t i o n s \ C o l u m n s \ p r o d u c t _ i d & g t ; - & l t ; T a b l e s \ P r o d u c t - L o o k u p \ C o l u m n s \ p r o d u c t _ i d & g t ; < / K e y > < / a : K e y > < a : V a l u e   i : t y p e = " D i a g r a m D i s p l a y L i n k V i e w S t a t e " > < A u t o m a t i o n P r o p e r t y H e l p e r T e x t > E n d   p o i n t   1 :   ( 3 5 2 . 8 5 5 7 1 6 , 3 0 7 ) .   E n d   p o i n t   2 :   ( 3 1 2 . 8 5 5 7 1 6 , 2 9 4 )   < / A u t o m a t i o n P r o p e r t y H e l p e r T e x t > < L a y e d O u t > t r u e < / L a y e d O u t > < P o i n t s   x m l n s : b = " h t t p : / / s c h e m a s . d a t a c o n t r a c t . o r g / 2 0 0 4 / 0 7 / S y s t e m . W i n d o w s " > < b : P o i n t > < b : _ x > 3 5 2 . 8 5 5 7 1 6 < / b : _ x > < b : _ y > 3 0 7 < / b : _ y > < / b : P o i n t > < b : P o i n t > < b : _ x > 3 5 2 . 8 5 5 7 1 6 < / b : _ x > < b : _ y > 3 0 3 . 5 5 2 6 3 2 < / b : _ y > < / b : P o i n t > < b : P o i n t > < b : _ x > 3 5 0 . 8 5 5 7 1 6 < / b : _ x > < b : _ y > 3 0 1 . 5 5 2 6 3 2 < / b : _ y > < / b : P o i n t > < b : P o i n t > < b : _ x > 3 1 4 . 8 5 5 7 1 6 < / b : _ x > < b : _ y > 3 0 1 . 5 5 2 6 3 2 < / b : _ y > < / b : P o i n t > < b : P o i n t > < b : _ x > 3 1 2 . 8 5 5 7 1 6 < / b : _ x > < b : _ y > 2 9 9 . 5 5 2 6 3 2 < / b : _ y > < / b : P o i n t > < b : P o i n t > < b : _ x > 3 1 2 . 8 5 5 7 1 6 < / b : _ x > < b : _ y > 2 9 4 < / b : _ y > < / b : P o i n t > < / P o i n t s > < / a : V a l u e > < / a : K e y V a l u e O f D i a g r a m O b j e c t K e y a n y T y p e z b w N T n L X > < a : K e y V a l u e O f D i a g r a m O b j e c t K e y a n y T y p e z b w N T n L X > < a : K e y > < K e y > R e l a t i o n s h i p s \ & l t ; T a b l e s \ T r a n s s a c t i o n s \ C o l u m n s \ p r o d u c t _ i d & g t ; - & l t ; T a b l e s \ P r o d u c t - L o o k u p \ C o l u m n s \ p r o d u c t _ i d & g t ; \ F K < / K e y > < / a : K e y > < a : V a l u e   i : t y p e = " D i a g r a m D i s p l a y L i n k E n d p o i n t V i e w S t a t e " > < H e i g h t > 1 6 < / H e i g h t > < L a b e l L o c a t i o n   x m l n s : b = " h t t p : / / s c h e m a s . d a t a c o n t r a c t . o r g / 2 0 0 4 / 0 7 / S y s t e m . W i n d o w s " > < b : _ x > 3 4 4 . 8 5 5 7 1 6 < / b : _ x > < b : _ y > 3 0 7 < / b : _ y > < / L a b e l L o c a t i o n > < L o c a t i o n   x m l n s : b = " h t t p : / / s c h e m a s . d a t a c o n t r a c t . o r g / 2 0 0 4 / 0 7 / S y s t e m . W i n d o w s " > < b : _ x > 3 5 2 . 8 5 5 7 1 6 < / b : _ x > < b : _ y > 3 2 3 < / b : _ y > < / L o c a t i o n > < S h a p e R o t a t e A n g l e > 2 7 0 < / S h a p e R o t a t e A n g l e > < W i d t h > 1 6 < / W i d t h > < / a : V a l u e > < / a : K e y V a l u e O f D i a g r a m O b j e c t K e y a n y T y p e z b w N T n L X > < a : K e y V a l u e O f D i a g r a m O b j e c t K e y a n y T y p e z b w N T n L X > < a : K e y > < K e y > R e l a t i o n s h i p s \ & l t ; T a b l e s \ T r a n s s a c t i o n s \ C o l u m n s \ p r o d u c t _ i d & g t ; - & l t ; T a b l e s \ P r o d u c t - L o o k u p \ C o l u m n s \ p r o d u c t _ i d & g t ; \ P K < / K e y > < / a : K e y > < a : V a l u e   i : t y p e = " D i a g r a m D i s p l a y L i n k E n d p o i n t V i e w S t a t e " > < H e i g h t > 1 6 < / H e i g h t > < L a b e l L o c a t i o n   x m l n s : b = " h t t p : / / s c h e m a s . d a t a c o n t r a c t . o r g / 2 0 0 4 / 0 7 / S y s t e m . W i n d o w s " > < b : _ x > 3 0 4 . 8 5 5 7 1 6 < / b : _ x > < b : _ y > 2 7 8 < / b : _ y > < / L a b e l L o c a t i o n > < L o c a t i o n   x m l n s : b = " h t t p : / / s c h e m a s . d a t a c o n t r a c t . o r g / 2 0 0 4 / 0 7 / S y s t e m . W i n d o w s " > < b : _ x > 3 1 2 . 8 5 5 7 1 6 < / b : _ x > < b : _ y > 2 7 8 < / b : _ y > < / L o c a t i o n > < S h a p e R o t a t e A n g l e > 9 0 < / S h a p e R o t a t e A n g l e > < W i d t h > 1 6 < / W i d t h > < / a : V a l u e > < / a : K e y V a l u e O f D i a g r a m O b j e c t K e y a n y T y p e z b w N T n L X > < a : K e y V a l u e O f D i a g r a m O b j e c t K e y a n y T y p e z b w N T n L X > < a : K e y > < K e y > R e l a t i o n s h i p s \ & l t ; T a b l e s \ T r a n s s a c t i o n s \ C o l u m n s \ p r o d u c t _ i d & g t ; - & l t ; T a b l e s \ P r o d u c t - L o o k u p \ C o l u m n s \ p r o d u c t _ i d & g t ; \ C r o s s F i l t e r < / K e y > < / a : K e y > < a : V a l u e   i : t y p e = " D i a g r a m D i s p l a y L i n k C r o s s F i l t e r V i e w S t a t e " > < P o i n t s   x m l n s : b = " h t t p : / / s c h e m a s . d a t a c o n t r a c t . o r g / 2 0 0 4 / 0 7 / S y s t e m . W i n d o w s " > < b : P o i n t > < b : _ x > 3 5 2 . 8 5 5 7 1 6 < / b : _ x > < b : _ y > 3 0 7 < / b : _ y > < / b : P o i n t > < b : P o i n t > < b : _ x > 3 5 2 . 8 5 5 7 1 6 < / b : _ x > < b : _ y > 3 0 3 . 5 5 2 6 3 2 < / b : _ y > < / b : P o i n t > < b : P o i n t > < b : _ x > 3 5 0 . 8 5 5 7 1 6 < / b : _ x > < b : _ y > 3 0 1 . 5 5 2 6 3 2 < / b : _ y > < / b : P o i n t > < b : P o i n t > < b : _ x > 3 1 4 . 8 5 5 7 1 6 < / b : _ x > < b : _ y > 3 0 1 . 5 5 2 6 3 2 < / b : _ y > < / b : P o i n t > < b : P o i n t > < b : _ x > 3 1 2 . 8 5 5 7 1 6 < / b : _ x > < b : _ y > 2 9 9 . 5 5 2 6 3 2 < / b : _ y > < / b : P o i n t > < b : P o i n t > < b : _ x > 3 1 2 . 8 5 5 7 1 6 < / b : _ x > < b : _ y > 2 9 4 < / b : _ y > < / b : P o i n t > < / P o i n t s > < / a : V a l u e > < / a : K e y V a l u e O f D i a g r a m O b j e c t K e y a n y T y p e z b w N T n L X > < a : K e y V a l u e O f D i a g r a m O b j e c t K e y a n y T y p e z b w N T n L X > < a : K e y > < K e y > R e l a t i o n s h i p s \ & l t ; T a b l e s \ T r a n s s a c t i o n s \ C o l u m n s \ c u s t o m e r _ i d & g t ; - & l t ; T a b l e s \ C u s t o m e r - L o o k u p \ C o l u m n s \ c u s t o m e r _ i d & g t ; < / K e y > < / a : K e y > < a : V a l u e   i : t y p e = " D i a g r a m D i s p l a y L i n k V i e w S t a t e " > < A u t o m a t i o n P r o p e r t y H e l p e r T e x t > E n d   p o i n t   1 :   ( 2 3 2 . 8 0 7 6 2 1 1 3 5 3 3 2 , 4 2 3 ) .   E n d   p o i n t   2 :   ( 1 0 0 , 2 6 6 )   < / A u t o m a t i o n P r o p e r t y H e l p e r T e x t > < L a y e d O u t > t r u e < / L a y e d O u t > < P o i n t s   x m l n s : b = " h t t p : / / s c h e m a s . d a t a c o n t r a c t . o r g / 2 0 0 4 / 0 7 / S y s t e m . W i n d o w s " > < b : P o i n t > < b : _ x > 2 3 2 . 8 0 7 6 2 1 1 3 5 3 3 1 6 < / b : _ x > < b : _ y > 4 2 3 < / b : _ y > < / b : P o i n t > < b : P o i n t > < b : _ x > 1 0 2 < / b : _ x > < b : _ y > 4 2 3 < / b : _ y > < / b : P o i n t > < b : P o i n t > < b : _ x > 1 0 0 < / b : _ x > < b : _ y > 4 2 1 < / b : _ y > < / b : P o i n t > < b : P o i n t > < b : _ x > 1 0 0 < / b : _ x > < b : _ y > 2 6 6 < / b : _ y > < / b : P o i n t > < / P o i n t s > < / a : V a l u e > < / a : K e y V a l u e O f D i a g r a m O b j e c t K e y a n y T y p e z b w N T n L X > < a : K e y V a l u e O f D i a g r a m O b j e c t K e y a n y T y p e z b w N T n L X > < a : K e y > < K e y > R e l a t i o n s h i p s \ & l t ; T a b l e s \ T r a n s s a c t i o n s \ C o l u m n s \ c u s t o m e r _ i d & g t ; - & l t ; T a b l e s \ C u s t o m e r - L o o k u p \ C o l u m n s \ c u s t o m e r _ i d & g t ; \ F K < / K e y > < / a : K e y > < a : V a l u e   i : t y p e = " D i a g r a m D i s p l a y L i n k E n d p o i n t V i e w S t a t e " > < H e i g h t > 1 6 < / H e i g h t > < L a b e l L o c a t i o n   x m l n s : b = " h t t p : / / s c h e m a s . d a t a c o n t r a c t . o r g / 2 0 0 4 / 0 7 / S y s t e m . W i n d o w s " > < b : _ x > 2 3 2 . 8 0 7 6 2 1 1 3 5 3 3 1 6 < / b : _ x > < b : _ y > 4 1 5 < / b : _ y > < / L a b e l L o c a t i o n > < L o c a t i o n   x m l n s : b = " h t t p : / / s c h e m a s . d a t a c o n t r a c t . o r g / 2 0 0 4 / 0 7 / S y s t e m . W i n d o w s " > < b : _ x > 2 4 8 . 8 0 7 6 2 1 1 3 5 3 3 1 6 < / b : _ x > < b : _ y > 4 2 3 < / b : _ y > < / L o c a t i o n > < S h a p e R o t a t e A n g l e > 1 8 0 < / S h a p e R o t a t e A n g l e > < W i d t h > 1 6 < / W i d t h > < / a : V a l u e > < / a : K e y V a l u e O f D i a g r a m O b j e c t K e y a n y T y p e z b w N T n L X > < a : K e y V a l u e O f D i a g r a m O b j e c t K e y a n y T y p e z b w N T n L X > < a : K e y > < K e y > R e l a t i o n s h i p s \ & l t ; T a b l e s \ T r a n s s a c t i o n s \ C o l u m n s \ c u s t o m e r _ i d & g t ; - & l t ; T a b l e s \ C u s t o m e r - L o o k u p \ C o l u m n s \ c u s t o m e r _ i d & g t ; \ P K < / K e y > < / a : K e y > < a : V a l u e   i : t y p e = " D i a g r a m D i s p l a y L i n k E n d p o i n t V i e w S t a t e " > < H e i g h t > 1 6 < / H e i g h t > < L a b e l L o c a t i o n   x m l n s : b = " h t t p : / / s c h e m a s . d a t a c o n t r a c t . o r g / 2 0 0 4 / 0 7 / S y s t e m . W i n d o w s " > < b : _ x > 9 2 < / b : _ x > < b : _ y > 2 5 0 < / b : _ y > < / L a b e l L o c a t i o n > < L o c a t i o n   x m l n s : b = " h t t p : / / s c h e m a s . d a t a c o n t r a c t . o r g / 2 0 0 4 / 0 7 / S y s t e m . W i n d o w s " > < b : _ x > 1 0 0 < / b : _ x > < b : _ y > 2 5 0 < / b : _ y > < / L o c a t i o n > < S h a p e R o t a t e A n g l e > 9 0 < / S h a p e R o t a t e A n g l e > < W i d t h > 1 6 < / W i d t h > < / a : V a l u e > < / a : K e y V a l u e O f D i a g r a m O b j e c t K e y a n y T y p e z b w N T n L X > < a : K e y V a l u e O f D i a g r a m O b j e c t K e y a n y T y p e z b w N T n L X > < a : K e y > < K e y > R e l a t i o n s h i p s \ & l t ; T a b l e s \ T r a n s s a c t i o n s \ C o l u m n s \ c u s t o m e r _ i d & g t ; - & l t ; T a b l e s \ C u s t o m e r - L o o k u p \ C o l u m n s \ c u s t o m e r _ i d & g t ; \ C r o s s F i l t e r < / K e y > < / a : K e y > < a : V a l u e   i : t y p e = " D i a g r a m D i s p l a y L i n k C r o s s F i l t e r V i e w S t a t e " > < P o i n t s   x m l n s : b = " h t t p : / / s c h e m a s . d a t a c o n t r a c t . o r g / 2 0 0 4 / 0 7 / S y s t e m . W i n d o w s " > < b : P o i n t > < b : _ x > 2 3 2 . 8 0 7 6 2 1 1 3 5 3 3 1 6 < / b : _ x > < b : _ y > 4 2 3 < / b : _ y > < / b : P o i n t > < b : P o i n t > < b : _ x > 1 0 2 < / b : _ x > < b : _ y > 4 2 3 < / b : _ y > < / b : P o i n t > < b : P o i n t > < b : _ x > 1 0 0 < / b : _ x > < b : _ y > 4 2 1 < / b : _ y > < / b : P o i n t > < b : P o i n t > < b : _ x > 1 0 0 < / b : _ x > < b : _ y > 2 6 6 < / b : _ y > < / b : P o i n t > < / P o i n t s > < / a : V a l u e > < / a : K e y V a l u e O f D i a g r a m O b j e c t K e y a n y T y p e z b w N T n L X > < a : K e y V a l u e O f D i a g r a m O b j e c t K e y a n y T y p e z b w N T n L X > < a : K e y > < K e y > R e l a t i o n s h i p s \ & l t ; T a b l e s \ T r a n s s a c t i o n s \ C o l u m n s \ s t o r e _ i d & g t ; - & l t ; T a b l e s \ S t o r e - L o o k u p \ C o l u m n s \ s t o r e _ i d & g t ; < / K e y > < / a : K e y > < a : V a l u e   i : t y p e = " D i a g r a m D i s p l a y L i n k V i e w S t a t e " > < A u t o m a t i o n P r o p e r t y H e l p e r T e x t > E n d   p o i n t   1 :   ( 3 7 2 . 8 5 5 7 1 6 , 3 0 7 ) .   E n d   p o i n t   2 :   ( 7 2 6 , 9 5 . 5 )   < / A u t o m a t i o n P r o p e r t y H e l p e r T e x t > < L a y e d O u t > t r u e < / L a y e d O u t > < P o i n t s   x m l n s : b = " h t t p : / / s c h e m a s . d a t a c o n t r a c t . o r g / 2 0 0 4 / 0 7 / S y s t e m . W i n d o w s " > < b : P o i n t > < b : _ x > 3 7 2 . 8 5 5 7 1 6 < / b : _ x > < b : _ y > 3 0 7 < / b : _ y > < / b : P o i n t > < b : P o i n t > < b : _ x > 3 7 2 . 8 5 5 7 1 6 < / b : _ x > < b : _ y > 3 0 2 . 5 < / b : _ y > < / b : P o i n t > < b : P o i n t > < b : _ x > 3 7 4 . 8 5 5 7 1 6 < / b : _ x > < b : _ y > 3 0 0 . 5 < / b : _ y > < / b : P o i n t > < b : P o i n t > < b : _ x > 7 1 0 . 4 0 3 8 1 0 9 9 5 5 < / b : _ x > < b : _ y > 3 0 0 . 5 < / b : _ y > < / b : P o i n t > < b : P o i n t > < b : _ x > 7 1 2 . 4 0 3 8 1 0 9 9 5 5 < / b : _ x > < b : _ y > 2 9 8 . 5 < / b : _ y > < / b : P o i n t > < b : P o i n t > < b : _ x > 7 1 2 . 4 0 3 8 1 0 9 9 5 5 < / b : _ x > < b : _ y > 9 7 . 5 < / b : _ y > < / b : P o i n t > < b : P o i n t > < b : _ x > 7 1 4 . 4 0 3 8 1 0 9 9 5 5 < / b : _ x > < b : _ y > 9 5 . 5 < / b : _ y > < / b : P o i n t > < b : P o i n t > < b : _ x > 7 2 6 < / b : _ x > < b : _ y > 9 5 . 5 < / b : _ y > < / b : P o i n t > < / P o i n t s > < / a : V a l u e > < / a : K e y V a l u e O f D i a g r a m O b j e c t K e y a n y T y p e z b w N T n L X > < a : K e y V a l u e O f D i a g r a m O b j e c t K e y a n y T y p e z b w N T n L X > < a : K e y > < K e y > R e l a t i o n s h i p s \ & l t ; T a b l e s \ T r a n s s a c t i o n s \ C o l u m n s \ s t o r e _ i d & g t ; - & l t ; T a b l e s \ S t o r e - L o o k u p \ C o l u m n s \ s t o r e _ i d & g t ; \ F K < / K e y > < / a : K e y > < a : V a l u e   i : t y p e = " D i a g r a m D i s p l a y L i n k E n d p o i n t V i e w S t a t e " > < H e i g h t > 1 6 < / H e i g h t > < L a b e l L o c a t i o n   x m l n s : b = " h t t p : / / s c h e m a s . d a t a c o n t r a c t . o r g / 2 0 0 4 / 0 7 / S y s t e m . W i n d o w s " > < b : _ x > 3 6 4 . 8 5 5 7 1 6 < / b : _ x > < b : _ y > 3 0 7 < / b : _ y > < / L a b e l L o c a t i o n > < L o c a t i o n   x m l n s : b = " h t t p : / / s c h e m a s . d a t a c o n t r a c t . o r g / 2 0 0 4 / 0 7 / S y s t e m . W i n d o w s " > < b : _ x > 3 7 2 . 8 5 5 7 1 6 < / b : _ x > < b : _ y > 3 2 3 < / b : _ y > < / L o c a t i o n > < S h a p e R o t a t e A n g l e > 2 7 0 < / S h a p e R o t a t e A n g l e > < W i d t h > 1 6 < / W i d t h > < / a : V a l u e > < / a : K e y V a l u e O f D i a g r a m O b j e c t K e y a n y T y p e z b w N T n L X > < a : K e y V a l u e O f D i a g r a m O b j e c t K e y a n y T y p e z b w N T n L X > < a : K e y > < K e y > R e l a t i o n s h i p s \ & l t ; T a b l e s \ T r a n s s a c t i o n s \ C o l u m n s \ s t o r e _ i d & g t ; - & l t ; T a b l e s \ S t o r e - L o o k u p \ C o l u m n s \ s t o r e _ i d & g t ; \ P K < / K e y > < / a : K e y > < a : V a l u e   i : t y p e = " D i a g r a m D i s p l a y L i n k E n d p o i n t V i e w S t a t e " > < H e i g h t > 1 6 < / H e i g h t > < L a b e l L o c a t i o n   x m l n s : b = " h t t p : / / s c h e m a s . d a t a c o n t r a c t . o r g / 2 0 0 4 / 0 7 / S y s t e m . W i n d o w s " > < b : _ x > 7 2 6 < / b : _ x > < b : _ y > 8 7 . 5 < / b : _ y > < / L a b e l L o c a t i o n > < L o c a t i o n   x m l n s : b = " h t t p : / / s c h e m a s . d a t a c o n t r a c t . o r g / 2 0 0 4 / 0 7 / S y s t e m . W i n d o w s " > < b : _ x > 7 4 2 < / b : _ x > < b : _ y > 9 5 . 5 < / b : _ y > < / L o c a t i o n > < S h a p e R o t a t e A n g l e > 1 8 0 < / S h a p e R o t a t e A n g l e > < W i d t h > 1 6 < / W i d t h > < / a : V a l u e > < / a : K e y V a l u e O f D i a g r a m O b j e c t K e y a n y T y p e z b w N T n L X > < a : K e y V a l u e O f D i a g r a m O b j e c t K e y a n y T y p e z b w N T n L X > < a : K e y > < K e y > R e l a t i o n s h i p s \ & l t ; T a b l e s \ T r a n s s a c t i o n s \ C o l u m n s \ s t o r e _ i d & g t ; - & l t ; T a b l e s \ S t o r e - L o o k u p \ C o l u m n s \ s t o r e _ i d & g t ; \ C r o s s F i l t e r < / K e y > < / a : K e y > < a : V a l u e   i : t y p e = " D i a g r a m D i s p l a y L i n k C r o s s F i l t e r V i e w S t a t e " > < P o i n t s   x m l n s : b = " h t t p : / / s c h e m a s . d a t a c o n t r a c t . o r g / 2 0 0 4 / 0 7 / S y s t e m . W i n d o w s " > < b : P o i n t > < b : _ x > 3 7 2 . 8 5 5 7 1 6 < / b : _ x > < b : _ y > 3 0 7 < / b : _ y > < / b : P o i n t > < b : P o i n t > < b : _ x > 3 7 2 . 8 5 5 7 1 6 < / b : _ x > < b : _ y > 3 0 2 . 5 < / b : _ y > < / b : P o i n t > < b : P o i n t > < b : _ x > 3 7 4 . 8 5 5 7 1 6 < / b : _ x > < b : _ y > 3 0 0 . 5 < / b : _ y > < / b : P o i n t > < b : P o i n t > < b : _ x > 7 1 0 . 4 0 3 8 1 0 9 9 5 5 < / b : _ x > < b : _ y > 3 0 0 . 5 < / b : _ y > < / b : P o i n t > < b : P o i n t > < b : _ x > 7 1 2 . 4 0 3 8 1 0 9 9 5 5 < / b : _ x > < b : _ y > 2 9 8 . 5 < / b : _ y > < / b : P o i n t > < b : P o i n t > < b : _ x > 7 1 2 . 4 0 3 8 1 0 9 9 5 5 < / b : _ x > < b : _ y > 9 7 . 5 < / b : _ y > < / b : P o i n t > < b : P o i n t > < b : _ x > 7 1 4 . 4 0 3 8 1 0 9 9 5 5 < / b : _ x > < b : _ y > 9 5 . 5 < / b : _ y > < / b : P o i n t > < b : P o i n t > < b : _ x > 7 2 6 < / b : _ x > < b : _ y > 9 5 . 5 < / b : _ y > < / b : P o i n t > < / P o i n t s > < / a : V a l u e > < / a : K e y V a l u e O f D i a g r a m O b j e c t K e y a n y T y p e z b w N T n L X > < a : K e y V a l u e O f D i a g r a m O b j e c t K e y a n y T y p e z b w N T n L X > < a : K e y > < K e y > R e l a t i o n s h i p s \ & l t ; T a b l e s \ R e t u r n s - 1 9 9 7 - 1 9 9 8 \ C o l u m n s \ r e t u r n _ d a t e & g t ; - & l t ; T a b l e s \ C a l e n d a r - L o o k u p \ C o l u m n s \ d a t e & g t ; < / K e y > < / a : K e y > < a : V a l u e   i : t y p e = " D i a g r a m D i s p l a y L i n k V i e w S t a t e " > < A u t o m a t i o n P r o p e r t y H e l p e r T e x t > E n d   p o i n t   1 :   ( 6 7 1 . 7 1 1 4 3 2 , 3 0 9 . 5 ) .   E n d   p o i n t   2 :   ( 5 9 2 . 9 0 3 8 1 1 , 1 6 6 )   < / A u t o m a t i o n P r o p e r t y H e l p e r T e x t > < L a y e d O u t > t r u e < / L a y e d O u t > < P o i n t s   x m l n s : b = " h t t p : / / s c h e m a s . d a t a c o n t r a c t . o r g / 2 0 0 4 / 0 7 / S y s t e m . W i n d o w s " > < b : P o i n t > < b : _ x > 6 7 1 . 7 1 1 4 3 2 < / b : _ x > < b : _ y > 3 0 9 . 5 < / b : _ y > < / b : P o i n t > < b : P o i n t > < b : _ x > 6 7 1 . 7 1 1 4 3 2 < / b : _ x > < b : _ y > 2 3 9 . 7 5 < / b : _ y > < / b : P o i n t > < b : P o i n t > < b : _ x > 6 6 9 . 7 1 1 4 3 2 < / b : _ x > < b : _ y > 2 3 7 . 7 5 < / b : _ y > < / b : P o i n t > < b : P o i n t > < b : _ x > 5 9 4 . 9 0 3 8 1 1 < / b : _ x > < b : _ y > 2 3 7 . 7 5 < / b : _ y > < / b : P o i n t > < b : P o i n t > < b : _ x > 5 9 2 . 9 0 3 8 1 1 < / b : _ x > < b : _ y > 2 3 5 . 7 5 < / b : _ y > < / b : P o i n t > < b : P o i n t > < b : _ x > 5 9 2 . 9 0 3 8 1 1 < / b : _ x > < b : _ y > 1 6 5 . 9 9 9 9 9 9 9 9 9 9 9 9 9 4 < / b : _ y > < / b : P o i n t > < / P o i n t s > < / a : V a l u e > < / a : K e y V a l u e O f D i a g r a m O b j e c t K e y a n y T y p e z b w N T n L X > < a : K e y V a l u e O f D i a g r a m O b j e c t K e y a n y T y p e z b w N T n L X > < a : K e y > < K e y > R e l a t i o n s h i p s \ & l t ; T a b l e s \ R e t u r n s - 1 9 9 7 - 1 9 9 8 \ C o l u m n s \ r e t u r n _ d a t e & g t ; - & l t ; T a b l e s \ C a l e n d a r - L o o k u p \ C o l u m n s \ d a t e & g t ; \ F K < / K e y > < / a : K e y > < a : V a l u e   i : t y p e = " D i a g r a m D i s p l a y L i n k E n d p o i n t V i e w S t a t e " > < H e i g h t > 1 6 < / H e i g h t > < L a b e l L o c a t i o n   x m l n s : b = " h t t p : / / s c h e m a s . d a t a c o n t r a c t . o r g / 2 0 0 4 / 0 7 / S y s t e m . W i n d o w s " > < b : _ x > 6 6 3 . 7 1 1 4 3 2 < / b : _ x > < b : _ y > 3 0 9 . 5 < / b : _ y > < / L a b e l L o c a t i o n > < L o c a t i o n   x m l n s : b = " h t t p : / / s c h e m a s . d a t a c o n t r a c t . o r g / 2 0 0 4 / 0 7 / S y s t e m . W i n d o w s " > < b : _ x > 6 7 1 . 7 1 1 4 3 2 < / b : _ x > < b : _ y > 3 2 5 . 5 < / b : _ y > < / L o c a t i o n > < S h a p e R o t a t e A n g l e > 2 7 0 < / S h a p e R o t a t e A n g l e > < W i d t h > 1 6 < / W i d t h > < / a : V a l u e > < / a : K e y V a l u e O f D i a g r a m O b j e c t K e y a n y T y p e z b w N T n L X > < a : K e y V a l u e O f D i a g r a m O b j e c t K e y a n y T y p e z b w N T n L X > < a : K e y > < K e y > R e l a t i o n s h i p s \ & l t ; T a b l e s \ R e t u r n s - 1 9 9 7 - 1 9 9 8 \ C o l u m n s \ r e t u r n _ d a t e & g t ; - & l t ; T a b l e s \ C a l e n d a r - L o o k u p \ C o l u m n s \ d a t e & g t ; \ P K < / K e y > < / a : K e y > < a : V a l u e   i : t y p e = " D i a g r a m D i s p l a y L i n k E n d p o i n t V i e w S t a t e " > < H e i g h t > 1 6 < / H e i g h t > < L a b e l L o c a t i o n   x m l n s : b = " h t t p : / / s c h e m a s . d a t a c o n t r a c t . o r g / 2 0 0 4 / 0 7 / S y s t e m . W i n d o w s " > < b : _ x > 5 8 4 . 9 0 3 8 1 1 < / b : _ x > < b : _ y > 1 4 9 . 9 9 9 9 9 9 9 9 9 9 9 9 9 4 < / b : _ y > < / L a b e l L o c a t i o n > < L o c a t i o n   x m l n s : b = " h t t p : / / s c h e m a s . d a t a c o n t r a c t . o r g / 2 0 0 4 / 0 7 / S y s t e m . W i n d o w s " > < b : _ x > 5 9 2 . 9 0 3 8 1 1 < / b : _ x > < b : _ y > 1 4 9 . 9 9 9 9 9 9 9 9 9 9 9 9 9 4 < / b : _ y > < / L o c a t i o n > < S h a p e R o t a t e A n g l e > 9 0 < / S h a p e R o t a t e A n g l e > < W i d t h > 1 6 < / W i d t h > < / a : V a l u e > < / a : K e y V a l u e O f D i a g r a m O b j e c t K e y a n y T y p e z b w N T n L X > < a : K e y V a l u e O f D i a g r a m O b j e c t K e y a n y T y p e z b w N T n L X > < a : K e y > < K e y > R e l a t i o n s h i p s \ & l t ; T a b l e s \ R e t u r n s - 1 9 9 7 - 1 9 9 8 \ C o l u m n s \ r e t u r n _ d a t e & g t ; - & l t ; T a b l e s \ C a l e n d a r - L o o k u p \ C o l u m n s \ d a t e & g t ; \ C r o s s F i l t e r < / K e y > < / a : K e y > < a : V a l u e   i : t y p e = " D i a g r a m D i s p l a y L i n k C r o s s F i l t e r V i e w S t a t e " > < P o i n t s   x m l n s : b = " h t t p : / / s c h e m a s . d a t a c o n t r a c t . o r g / 2 0 0 4 / 0 7 / S y s t e m . W i n d o w s " > < b : P o i n t > < b : _ x > 6 7 1 . 7 1 1 4 3 2 < / b : _ x > < b : _ y > 3 0 9 . 5 < / b : _ y > < / b : P o i n t > < b : P o i n t > < b : _ x > 6 7 1 . 7 1 1 4 3 2 < / b : _ x > < b : _ y > 2 3 9 . 7 5 < / b : _ y > < / b : P o i n t > < b : P o i n t > < b : _ x > 6 6 9 . 7 1 1 4 3 2 < / b : _ x > < b : _ y > 2 3 7 . 7 5 < / b : _ y > < / b : P o i n t > < b : P o i n t > < b : _ x > 5 9 4 . 9 0 3 8 1 1 < / b : _ x > < b : _ y > 2 3 7 . 7 5 < / b : _ y > < / b : P o i n t > < b : P o i n t > < b : _ x > 5 9 2 . 9 0 3 8 1 1 < / b : _ x > < b : _ y > 2 3 5 . 7 5 < / b : _ y > < / b : P o i n t > < b : P o i n t > < b : _ x > 5 9 2 . 9 0 3 8 1 1 < / b : _ x > < b : _ y > 1 6 5 . 9 9 9 9 9 9 9 9 9 9 9 9 9 4 < / b : _ y > < / b : P o i n t > < / P o i n t s > < / a : V a l u e > < / a : K e y V a l u e O f D i a g r a m O b j e c t K e y a n y T y p e z b w N T n L X > < a : K e y V a l u e O f D i a g r a m O b j e c t K e y a n y T y p e z b w N T n L X > < a : K e y > < K e y > R e l a t i o n s h i p s \ & l t ; T a b l e s \ R e t u r n s - 1 9 9 7 - 1 9 9 8 \ C o l u m n s \ p r o d u c t _ i d & g t ; - & l t ; T a b l e s \ P r o d u c t - L o o k u p \ C o l u m n s \ p r o d u c t _ i d & g t ; < / K e y > < / a : K e y > < a : V a l u e   i : t y p e = " D i a g r a m D i s p l a y L i n k V i e w S t a t e " > < A u t o m a t i o n P r o p e r t y H e l p e r T e x t > E n d   p o i n t   1 :   ( 5 5 5 . 7 1 1 4 3 1 7 0 2 9 9 7 , 3 9 5 . 5 ) .   E n d   p o i n t   2 :   ( 3 3 2 . 8 5 5 7 1 6 , 2 9 4 )   < / A u t o m a t i o n P r o p e r t y H e l p e r T e x t > < L a y e d O u t > t r u e < / L a y e d O u t > < P o i n t s   x m l n s : b = " h t t p : / / s c h e m a s . d a t a c o n t r a c t . o r g / 2 0 0 4 / 0 7 / S y s t e m . W i n d o w s " > < b : P o i n t > < b : _ x > 5 5 5 . 7 1 1 4 3 1 7 0 2 9 9 7 2 9 < / b : _ x > < b : _ y > 3 9 5 . 5 < / b : _ y > < / b : P o i n t > < b : P o i n t > < b : _ x > 4 6 9 . 1 4 6 1 9 2 3 3 0 9 6 7 3 2 < / b : _ x > < b : _ y > 3 9 5 . 5 < / b : _ y > < / b : P o i n t > < b : P o i n t > < b : _ x > 4 6 7 . 1 4 6 1 9 2 3 3 0 9 6 7 3 2 < / b : _ x > < b : _ y > 3 9 3 . 5 < / b : _ y > < / b : P o i n t > < b : P o i n t > < b : _ x > 4 6 7 . 1 4 6 1 9 2 3 3 0 9 6 7 3 2 < / b : _ x > < b : _ y > 3 0 6 . 4 4 7 3 6 8 < / b : _ y > < / b : P o i n t > < b : P o i n t > < b : _ x > 4 6 5 . 1 4 6 1 9 2 3 3 0 9 6 7 3 2 < / b : _ x > < b : _ y > 3 0 4 . 4 4 7 3 6 8 < / b : _ y > < / b : P o i n t > < b : P o i n t > < b : _ x > 4 0 2 . 0 0 0 9 5 4 < / b : _ x > < b : _ y > 3 0 4 . 4 4 7 3 6 8 < / b : _ y > < / b : P o i n t > < b : P o i n t > < b : _ x > 4 0 0 . 0 0 0 9 5 4 < / b : _ x > < b : _ y > 3 0 2 . 4 4 7 3 6 8 < / b : _ y > < / b : P o i n t > < b : P o i n t > < b : _ x > 4 0 0 . 0 0 0 9 5 4 < / b : _ x > < b : _ y > 2 9 8 . 5 5 2 6 3 2 < / b : _ y > < / b : P o i n t > < b : P o i n t > < b : _ x > 3 9 8 . 0 0 0 9 5 4 < / b : _ x > < b : _ y > 2 9 6 . 5 5 2 6 3 2 < / b : _ y > < / b : P o i n t > < b : P o i n t > < b : _ x > 3 3 4 . 8 5 5 7 1 6 < / b : _ x > < b : _ y > 2 9 6 . 5 5 2 6 3 2 < / b : _ y > < / b : P o i n t > < b : P o i n t > < b : _ x > 3 3 2 . 8 5 5 7 1 6 < / b : _ x > < b : _ y > 2 9 4 . 5 5 2 6 3 2 < / b : _ y > < / b : P o i n t > < b : P o i n t > < b : _ x > 3 3 2 . 8 5 5 7 1 6 < / b : _ x > < b : _ y > 2 9 4 . 0 0 0 0 0 0 0 0 0 0 0 0 0 6 < / b : _ y > < / b : P o i n t > < / P o i n t s > < / a : V a l u e > < / a : K e y V a l u e O f D i a g r a m O b j e c t K e y a n y T y p e z b w N T n L X > < a : K e y V a l u e O f D i a g r a m O b j e c t K e y a n y T y p e z b w N T n L X > < a : K e y > < K e y > R e l a t i o n s h i p s \ & l t ; T a b l e s \ R e t u r n s - 1 9 9 7 - 1 9 9 8 \ C o l u m n s \ p r o d u c t _ i d & g t ; - & l t ; T a b l e s \ P r o d u c t - L o o k u p \ C o l u m n s \ p r o d u c t _ i d & g t ; \ F K < / K e y > < / a : K e y > < a : V a l u e   i : t y p e = " D i a g r a m D i s p l a y L i n k E n d p o i n t V i e w S t a t e " > < H e i g h t > 1 6 < / H e i g h t > < L a b e l L o c a t i o n   x m l n s : b = " h t t p : / / s c h e m a s . d a t a c o n t r a c t . o r g / 2 0 0 4 / 0 7 / S y s t e m . W i n d o w s " > < b : _ x > 5 5 5 . 7 1 1 4 3 1 7 0 2 9 9 7 2 9 < / b : _ x > < b : _ y > 3 8 7 . 5 < / b : _ y > < / L a b e l L o c a t i o n > < L o c a t i o n   x m l n s : b = " h t t p : / / s c h e m a s . d a t a c o n t r a c t . o r g / 2 0 0 4 / 0 7 / S y s t e m . W i n d o w s " > < b : _ x > 5 7 1 . 7 1 1 4 3 1 7 0 2 9 9 7 2 9 < / b : _ x > < b : _ y > 3 9 5 . 5 < / b : _ y > < / L o c a t i o n > < S h a p e R o t a t e A n g l e > 1 8 0 < / S h a p e R o t a t e A n g l e > < W i d t h > 1 6 < / W i d t h > < / a : V a l u e > < / a : K e y V a l u e O f D i a g r a m O b j e c t K e y a n y T y p e z b w N T n L X > < a : K e y V a l u e O f D i a g r a m O b j e c t K e y a n y T y p e z b w N T n L X > < a : K e y > < K e y > R e l a t i o n s h i p s \ & l t ; T a b l e s \ R e t u r n s - 1 9 9 7 - 1 9 9 8 \ C o l u m n s \ p r o d u c t _ i d & g t ; - & l t ; T a b l e s \ P r o d u c t - L o o k u p \ C o l u m n s \ p r o d u c t _ i d & g t ; \ P K < / K e y > < / a : K e y > < a : V a l u e   i : t y p e = " D i a g r a m D i s p l a y L i n k E n d p o i n t V i e w S t a t e " > < H e i g h t > 1 6 < / H e i g h t > < L a b e l L o c a t i o n   x m l n s : b = " h t t p : / / s c h e m a s . d a t a c o n t r a c t . o r g / 2 0 0 4 / 0 7 / S y s t e m . W i n d o w s " > < b : _ x > 3 2 4 . 8 5 5 7 1 6 < / b : _ x > < b : _ y > 2 7 8 . 0 0 0 0 0 0 0 0 0 0 0 0 0 6 < / b : _ y > < / L a b e l L o c a t i o n > < L o c a t i o n   x m l n s : b = " h t t p : / / s c h e m a s . d a t a c o n t r a c t . o r g / 2 0 0 4 / 0 7 / S y s t e m . W i n d o w s " > < b : _ x > 3 3 2 . 8 5 5 7 1 6 0 0 0 0 0 0 0 3 < / b : _ x > < b : _ y > 2 7 8 . 0 0 0 0 0 0 0 0 0 0 0 0 0 6 < / b : _ y > < / L o c a t i o n > < S h a p e R o t a t e A n g l e > 9 0 . 0 0 0 0 0 0 0 0 0 0 0 0 2 < / S h a p e R o t a t e A n g l e > < W i d t h > 1 6 < / W i d t h > < / a : V a l u e > < / a : K e y V a l u e O f D i a g r a m O b j e c t K e y a n y T y p e z b w N T n L X > < a : K e y V a l u e O f D i a g r a m O b j e c t K e y a n y T y p e z b w N T n L X > < a : K e y > < K e y > R e l a t i o n s h i p s \ & l t ; T a b l e s \ R e t u r n s - 1 9 9 7 - 1 9 9 8 \ C o l u m n s \ p r o d u c t _ i d & g t ; - & l t ; T a b l e s \ P r o d u c t - L o o k u p \ C o l u m n s \ p r o d u c t _ i d & g t ; \ C r o s s F i l t e r < / K e y > < / a : K e y > < a : V a l u e   i : t y p e = " D i a g r a m D i s p l a y L i n k C r o s s F i l t e r V i e w S t a t e " > < P o i n t s   x m l n s : b = " h t t p : / / s c h e m a s . d a t a c o n t r a c t . o r g / 2 0 0 4 / 0 7 / S y s t e m . W i n d o w s " > < b : P o i n t > < b : _ x > 5 5 5 . 7 1 1 4 3 1 7 0 2 9 9 7 2 9 < / b : _ x > < b : _ y > 3 9 5 . 5 < / b : _ y > < / b : P o i n t > < b : P o i n t > < b : _ x > 4 6 9 . 1 4 6 1 9 2 3 3 0 9 6 7 3 2 < / b : _ x > < b : _ y > 3 9 5 . 5 < / b : _ y > < / b : P o i n t > < b : P o i n t > < b : _ x > 4 6 7 . 1 4 6 1 9 2 3 3 0 9 6 7 3 2 < / b : _ x > < b : _ y > 3 9 3 . 5 < / b : _ y > < / b : P o i n t > < b : P o i n t > < b : _ x > 4 6 7 . 1 4 6 1 9 2 3 3 0 9 6 7 3 2 < / b : _ x > < b : _ y > 3 0 6 . 4 4 7 3 6 8 < / b : _ y > < / b : P o i n t > < b : P o i n t > < b : _ x > 4 6 5 . 1 4 6 1 9 2 3 3 0 9 6 7 3 2 < / b : _ x > < b : _ y > 3 0 4 . 4 4 7 3 6 8 < / b : _ y > < / b : P o i n t > < b : P o i n t > < b : _ x > 4 0 2 . 0 0 0 9 5 4 < / b : _ x > < b : _ y > 3 0 4 . 4 4 7 3 6 8 < / b : _ y > < / b : P o i n t > < b : P o i n t > < b : _ x > 4 0 0 . 0 0 0 9 5 4 < / b : _ x > < b : _ y > 3 0 2 . 4 4 7 3 6 8 < / b : _ y > < / b : P o i n t > < b : P o i n t > < b : _ x > 4 0 0 . 0 0 0 9 5 4 < / b : _ x > < b : _ y > 2 9 8 . 5 5 2 6 3 2 < / b : _ y > < / b : P o i n t > < b : P o i n t > < b : _ x > 3 9 8 . 0 0 0 9 5 4 < / b : _ x > < b : _ y > 2 9 6 . 5 5 2 6 3 2 < / b : _ y > < / b : P o i n t > < b : P o i n t > < b : _ x > 3 3 4 . 8 5 5 7 1 6 < / b : _ x > < b : _ y > 2 9 6 . 5 5 2 6 3 2 < / b : _ y > < / b : P o i n t > < b : P o i n t > < b : _ x > 3 3 2 . 8 5 5 7 1 6 < / b : _ x > < b : _ y > 2 9 4 . 5 5 2 6 3 2 < / b : _ y > < / b : P o i n t > < b : P o i n t > < b : _ x > 3 3 2 . 8 5 5 7 1 6 < / b : _ x > < b : _ y > 2 9 4 . 0 0 0 0 0 0 0 0 0 0 0 0 0 6 < / b : _ y > < / b : P o i n t > < / P o i n t s > < / a : V a l u e > < / a : K e y V a l u e O f D i a g r a m O b j e c t K e y a n y T y p e z b w N T n L X > < a : K e y V a l u e O f D i a g r a m O b j e c t K e y a n y T y p e z b w N T n L X > < a : K e y > < K e y > R e l a t i o n s h i p s \ & l t ; T a b l e s \ R e t u r n s - 1 9 9 7 - 1 9 9 8 \ C o l u m n s \ s t o r e _ i d & g t ; - & l t ; T a b l e s \ S t o r e - L o o k u p \ C o l u m n s \ s t o r e _ i d & g t ; < / K e y > < / a : K e y > < a : V a l u e   i : t y p e = " D i a g r a m D i s p l a y L i n k V i e w S t a t e " > < A u t o m a t i o n P r o p e r t y H e l p e r T e x t > E n d   p o i n t   1 :   ( 7 8 7 . 7 1 1 4 3 1 7 0 2 9 9 7 , 4 0 0 . 5 ) .   E n d   p o i n t   2 :   ( 8 4 2 , 2 0 7 )   < / A u t o m a t i o n P r o p e r t y H e l p e r T e x t > < L a y e d O u t > t r u e < / L a y e d O u t > < P o i n t s   x m l n s : b = " h t t p : / / s c h e m a s . d a t a c o n t r a c t . o r g / 2 0 0 4 / 0 7 / S y s t e m . W i n d o w s " > < b : P o i n t > < b : _ x > 7 8 7 . 7 1 1 4 3 1 7 0 2 9 9 7 2 9 < / b : _ x > < b : _ y > 4 0 0 . 5 < / b : _ y > < / b : P o i n t > < b : P o i n t > < b : _ x > 8 4 0 < / b : _ x > < b : _ y > 4 0 0 . 5 < / b : _ y > < / b : P o i n t > < b : P o i n t > < b : _ x > 8 4 2 < / b : _ x > < b : _ y > 3 9 8 . 5 < / b : _ y > < / b : P o i n t > < b : P o i n t > < b : _ x > 8 4 2 < / b : _ x > < b : _ y > 2 0 7 . 0 0 0 0 0 0 0 0 0 0 0 0 0 3 < / b : _ y > < / b : P o i n t > < / P o i n t s > < / a : V a l u e > < / a : K e y V a l u e O f D i a g r a m O b j e c t K e y a n y T y p e z b w N T n L X > < a : K e y V a l u e O f D i a g r a m O b j e c t K e y a n y T y p e z b w N T n L X > < a : K e y > < K e y > R e l a t i o n s h i p s \ & l t ; T a b l e s \ R e t u r n s - 1 9 9 7 - 1 9 9 8 \ C o l u m n s \ s t o r e _ i d & g t ; - & l t ; T a b l e s \ S t o r e - L o o k u p \ C o l u m n s \ s t o r e _ i d & g t ; \ F K < / K e y > < / a : K e y > < a : V a l u e   i : t y p e = " D i a g r a m D i s p l a y L i n k E n d p o i n t V i e w S t a t e " > < H e i g h t > 1 6 < / H e i g h t > < L a b e l L o c a t i o n   x m l n s : b = " h t t p : / / s c h e m a s . d a t a c o n t r a c t . o r g / 2 0 0 4 / 0 7 / S y s t e m . W i n d o w s " > < b : _ x > 7 7 1 . 7 1 1 4 3 1 7 0 2 9 9 7 2 9 < / b : _ x > < b : _ y > 3 9 2 . 5 < / b : _ y > < / L a b e l L o c a t i o n > < L o c a t i o n   x m l n s : b = " h t t p : / / s c h e m a s . d a t a c o n t r a c t . o r g / 2 0 0 4 / 0 7 / S y s t e m . W i n d o w s " > < b : _ x > 7 7 1 . 7 1 1 4 3 1 7 0 2 9 9 7 2 9 < / b : _ x > < b : _ y > 4 0 0 . 5 < / b : _ y > < / L o c a t i o n > < S h a p e R o t a t e A n g l e > 3 6 0 < / S h a p e R o t a t e A n g l e > < W i d t h > 1 6 < / W i d t h > < / a : V a l u e > < / a : K e y V a l u e O f D i a g r a m O b j e c t K e y a n y T y p e z b w N T n L X > < a : K e y V a l u e O f D i a g r a m O b j e c t K e y a n y T y p e z b w N T n L X > < a : K e y > < K e y > R e l a t i o n s h i p s \ & l t ; T a b l e s \ R e t u r n s - 1 9 9 7 - 1 9 9 8 \ C o l u m n s \ s t o r e _ i d & g t ; - & l t ; T a b l e s \ S t o r e - L o o k u p \ C o l u m n s \ s t o r e _ i d & g t ; \ P K < / K e y > < / a : K e y > < a : V a l u e   i : t y p e = " D i a g r a m D i s p l a y L i n k E n d p o i n t V i e w S t a t e " > < H e i g h t > 1 6 < / H e i g h t > < L a b e l L o c a t i o n   x m l n s : b = " h t t p : / / s c h e m a s . d a t a c o n t r a c t . o r g / 2 0 0 4 / 0 7 / S y s t e m . W i n d o w s " > < b : _ x > 8 3 4 < / b : _ x > < b : _ y > 1 9 1 . 0 0 0 0 0 0 0 0 0 0 0 0 0 3 < / b : _ y > < / L a b e l L o c a t i o n > < L o c a t i o n   x m l n s : b = " h t t p : / / s c h e m a s . d a t a c o n t r a c t . o r g / 2 0 0 4 / 0 7 / S y s t e m . W i n d o w s " > < b : _ x > 8 4 2 < / b : _ x > < b : _ y > 1 9 1 < / b : _ y > < / L o c a t i o n > < S h a p e R o t a t e A n g l e > 9 0 < / S h a p e R o t a t e A n g l e > < W i d t h > 1 6 < / W i d t h > < / a : V a l u e > < / a : K e y V a l u e O f D i a g r a m O b j e c t K e y a n y T y p e z b w N T n L X > < a : K e y V a l u e O f D i a g r a m O b j e c t K e y a n y T y p e z b w N T n L X > < a : K e y > < K e y > R e l a t i o n s h i p s \ & l t ; T a b l e s \ R e t u r n s - 1 9 9 7 - 1 9 9 8 \ C o l u m n s \ s t o r e _ i d & g t ; - & l t ; T a b l e s \ S t o r e - L o o k u p \ C o l u m n s \ s t o r e _ i d & g t ; \ C r o s s F i l t e r < / K e y > < / a : K e y > < a : V a l u e   i : t y p e = " D i a g r a m D i s p l a y L i n k C r o s s F i l t e r V i e w S t a t e " > < P o i n t s   x m l n s : b = " h t t p : / / s c h e m a s . d a t a c o n t r a c t . o r g / 2 0 0 4 / 0 7 / S y s t e m . W i n d o w s " > < b : P o i n t > < b : _ x > 7 8 7 . 7 1 1 4 3 1 7 0 2 9 9 7 2 9 < / b : _ x > < b : _ y > 4 0 0 . 5 < / b : _ y > < / b : P o i n t > < b : P o i n t > < b : _ x > 8 4 0 < / b : _ x > < b : _ y > 4 0 0 . 5 < / b : _ y > < / b : P o i n t > < b : P o i n t > < b : _ x > 8 4 2 < / b : _ x > < b : _ y > 3 9 8 . 5 < / b : _ y > < / b : P o i n t > < b : P o i n t > < b : _ x > 8 4 2 < / b : _ x > < b : _ y > 2 0 7 . 0 0 0 0 0 0 0 0 0 0 0 0 0 3 < / b : _ y > < / b : P o i n t > < / P o i n t s > < / 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 M e a s u r e s \ M o M   T r a n s a c t i o n s   %   C h a n g e < / K e y > < / D i a g r a m O b j e c t K e y > < D i a g r a m O b j e c t K e y > < K e y > M e a s u r e s \ M o M   T r a n s a c t i o n s   %   C h a n g e \ T a g I n f o \ F o r m u l a < / K e y > < / D i a g r a m O b j e c t K e y > < D i a g r a m O b j e c t K e y > < K e y > M e a s u r e s \ M o M   T r a n s a c t i o n s   %   C h a n g e \ T a g I n f o \ V a l u e < / K e y > < / D i a g r a m O b j e c t K e y > < D i a g r a m O b j e c t K e y > < K e y > M e a s u r e s \ 1 0   D a y   R o l l i n g   T r a n s a c t i o n s < / K e y > < / D i a g r a m O b j e c t K e y > < D i a g r a m O b j e c t K e y > < K e y > M e a s u r e s \ 1 0   D a y   R o l l i n g   T r a n s a c t i o n s \ T a g I n f o \ F o r m u l a < / K e y > < / D i a g r a m O b j e c t K e y > < D i a g r a m O b j e c t K e y > < K e y > M e a s u r e s \ 1 0   D a y   R o l l i n g   T r a n s a c t i o n s \ T a g I n f o \ V a l u e < / K e y > < / D i a g r a m O b j e c t K e y > < D i a g r a m O b j e c t K e y > < K e y > M e a s u r e s \ 1 0   D a y   T r a n s a c t i o n   A v e < / K e y > < / D i a g r a m O b j e c t K e y > < D i a g r a m O b j e c t K e y > < K e y > M e a s u r e s \ 1 0   D a y   T r a n s a c t i o n   A v e \ T a g I n f o \ F o r m u l a < / K e y > < / D i a g r a m O b j e c t K e y > < D i a g r a m O b j e c t K e y > < K e y > M e a s u r e s \ 1 0   D a y   T r a n s a c t i o n   A v e \ T a g I n f o \ V a l u e 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 M e a s u r e s \ L a s t   M o n t h   T r a n s a c t i o n s < / K e y > < / a : K e y > < a : V a l u e   i : t y p e = " M e a s u r e G r i d N o d e V i e w S t a t e " > < L a y e d O u t > t r u e < / L a y e d O u t > < R o w > 3 < / 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 M e a s u r e s \ M o M   T r a n s a c t i o n s   %   C h a n g e < / K e y > < / a : K e y > < a : V a l u e   i : t y p e = " M e a s u r e G r i d N o d e V i e w S t a t e " > < L a y e d O u t > t r u e < / L a y e d O u t > < R o w > 4 < / R o w > < / a : V a l u e > < / a : K e y V a l u e O f D i a g r a m O b j e c t K e y a n y T y p e z b w N T n L X > < a : K e y V a l u e O f D i a g r a m O b j e c t K e y a n y T y p e z b w N T n L X > < a : K e y > < K e y > M e a s u r e s \ M o M   T r a n s a c t i o n s   %   C h a n g e \ T a g I n f o \ F o r m u l a < / K e y > < / a : K e y > < a : V a l u e   i : t y p e = " M e a s u r e G r i d V i e w S t a t e I D i a g r a m T a g A d d i t i o n a l I n f o " / > < / a : K e y V a l u e O f D i a g r a m O b j e c t K e y a n y T y p e z b w N T n L X > < a : K e y V a l u e O f D i a g r a m O b j e c t K e y a n y T y p e z b w N T n L X > < a : K e y > < K e y > M e a s u r e s \ M o M   T r a n s a c t i o n s   %   C h a n g e \ T a g I n f o \ V a l u e < / K e y > < / a : K e y > < a : V a l u e   i : t y p e = " M e a s u r e G r i d V i e w S t a t e I D i a g r a m T a g A d d i t i o n a l I n f o " / > < / a : K e y V a l u e O f D i a g r a m O b j e c t K e y a n y T y p e z b w N T n L X > < a : K e y V a l u e O f D i a g r a m O b j e c t K e y a n y T y p e z b w N T n L X > < a : K e y > < K e y > M e a s u r e s \ 1 0   D a y   R o l l i n g   T r a n s a c t i o n s < / K e y > < / a : K e y > < a : V a l u e   i : t y p e = " M e a s u r e G r i d N o d e V i e w S t a t e " > < L a y e d O u t > t r u e < / L a y e d O u t > < R o w > 5 < / R o w > < / a : V a l u e > < / a : K e y V a l u e O f D i a g r a m O b j e c t K e y a n y T y p e z b w N T n L X > < a : K e y V a l u e O f D i a g r a m O b j e c t K e y a n y T y p e z b w N T n L X > < a : K e y > < K e y > M e a s u r e s \ 1 0   D a y   R o l l i n g   T r a n s a c t i o n s \ T a g I n f o \ F o r m u l a < / K e y > < / a : K e y > < a : V a l u e   i : t y p e = " M e a s u r e G r i d V i e w S t a t e I D i a g r a m T a g A d d i t i o n a l I n f o " / > < / a : K e y V a l u e O f D i a g r a m O b j e c t K e y a n y T y p e z b w N T n L X > < a : K e y V a l u e O f D i a g r a m O b j e c t K e y a n y T y p e z b w N T n L X > < a : K e y > < K e y > M e a s u r e s \ 1 0   D a y   R o l l i n g   T r a n s a c t i o n s \ T a g I n f o \ V a l u e < / K e y > < / a : K e y > < a : V a l u e   i : t y p e = " M e a s u r e G r i d V i e w S t a t e I D i a g r a m T a g A d d i t i o n a l I n f o " / > < / a : K e y V a l u e O f D i a g r a m O b j e c t K e y a n y T y p e z b w N T n L X > < a : K e y V a l u e O f D i a g r a m O b j e c t K e y a n y T y p e z b w N T n L X > < a : K e y > < K e y > M e a s u r e s \ 1 0   D a y   T r a n s a c t i o n   A v e < / K e y > < / a : K e y > < a : V a l u e   i : t y p e = " M e a s u r e G r i d N o d e V i e w S t a t e " > < L a y e d O u t > t r u e < / L a y e d O u t > < R o w > 6 < / R o w > < / a : V a l u e > < / a : K e y V a l u e O f D i a g r a m O b j e c t K e y a n y T y p e z b w N T n L X > < a : K e y V a l u e O f D i a g r a m O b j e c t K e y a n y T y p e z b w N T n L X > < a : K e y > < K e y > M e a s u r e s \ 1 0   D a y   T r a n s a c t i o n   A v e \ T a g I n f o \ F o r m u l a < / K e y > < / a : K e y > < a : V a l u e   i : t y p e = " M e a s u r e G r i d V i e w S t a t e I D i a g r a m T a g A d d i t i o n a l I n f o " / > < / a : K e y V a l u e O f D i a g r a m O b j e c t K e y a n y T y p e z b w N T n L X > < a : K e y V a l u e O f D i a g r a m O b j e c t K e y a n y T y p e z b w N T n L X > < a : K e y > < K e y > M e a s u r e s \ 1 0   D a y   T r a n s a c t i o n   A v e \ T a g I n f o \ V a l u e 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 9 < / 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 C o l u m n s \ S t a r t   o f   W e e k < / K e y > < / a : K e y > < a : V a l u e   i : t y p e = " M e a s u r e G r i d N o d e V i e w S t a t e " > < C o l u m n > 4 < / C o l u m n > < L a y e d O u t > t r u e < / L a y e d O u t > < / a : V a l u e > < / a : K e y V a l u e O f D i a g r a m O b j e c t K e y a n y T y p e z b w N T n L X > < a : K e y V a l u e O f D i a g r a m O b j e c t K e y a n y T y p e z b w N T n L X > < a : K e y > < K e y > C o l u m n s \ D a y < / K e y > < / a : K e y > < a : V a l u e   i : t y p e = " M e a s u r e G r i d N o d e V i e w S t a t e " > < C o l u m n > 5 < / C o l u m n > < L a y e d O u t > t r u e < / L a y e d O u t > < / a : V a l u e > < / a : K e y V a l u e O f D i a g r a m O b j e c t K e y a n y T y p e z b w N T n L X > < a : K e y V a l u e O f D i a g r a m O b j e c t K e y a n y T y p e z b w N T n L X > < a : K e y > < K e y > C o l u m n s \ D a y   N a m e < / 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a : K e y V a l u e O f D i a g r a m O b j e c t K e y a n y T y p e z b w N T n L X > < a : K e y > < K e y > C o l u m n s \ q u a r t e r _ n a m e < / K e y > < / a : K e y > < a : V a l u e   i : t y p e = " M e a s u r e G r i d N o d e V i e w S t a t e " > < C o l u m n > 8 < / 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 R e t u r n s - 1 9 9 7 - 1 9 9 8 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 M e a s u r e s \ Q u a n t i t y   R e t u r n e d < / K e y > < / D i a g r a m O b j e c t K e y > < D i a g r a m O b j e c t K e y > < K e y > M e a s u r e s \ Q u a n t i t y   R e t u r n e d \ T a g I n f o \ F o r m u l a < / K e y > < / D i a g r a m O b j e c t K e y > < D i a g r a m O b j e c t K e y > < K e y > M e a s u r e s \ Q u a n t i t y   R e t u r n e d \ T a g I n f o \ V a l u e 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 M e a s u r e s \ Q u a n t i t y   R e t u r n e d < / K e y > < / a : K e y > < a : V a l u e   i : t y p e = " M e a s u r e G r i d N o d e V i e w S t a t e " > < C o l u m n > 3 < / C o l u m n > < 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 C o l u m n s \ d a y s _ s i n c e _ r e m o d e l 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S e l e c t i o n E n d C o l u m n > 2 < / S e l e c t i o n E n d C o l u m n > < S e l e c t i o n S t a r t C o l u m n > 2 < / 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 C o l u m n s \ d a y s _ s i n c e _ r e m o d e l < / K e y > < / a : K e y > < a : V a l u e   i : t y p e = " M e a s u r e G r i d N o d e V i e w S t a t e " > < C o l u m n > 1 4 < / C o l u m n > < L a y e d O u t > t r u e < / L a y e d O u t > < / a : V a l u e > < / a : K e y V a l u e O f D i a g r a m O b j e c t K e y a n y T y p e z b w N T n L X > < / V i e w S t a t e s > < / D i a g r a m M a n a g e r . S e r i a l i z a b l e D i a g r a m > < D i a g r a m M a n a g e r . S e r i a l i z a b l e D i a g r a m > < A d a p t e r   i : t y p e = " M e a s u r e D i a g r a m S a n d b o x A d a p t e r " > < T a b l e N a m e > T r a n s s a c t i o n s 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 T r a n s a c t   Q u a n t i t y < / K e y > < / D i a g r a m O b j e c t K e y > < D i a g r a m O b j e c t K e y > < K e y > M e a s u r e s \ T o t a l   T r a n s a c t   Q u a n t i t y \ T a g I n f o \ F o r m u l a < / K e y > < / D i a g r a m O b j e c t K e y > < D i a g r a m O b j e c t K e y > < K e y > M e a s u r e s \ T o t a l   T r a n s a c t   Q u a n t i t y \ T a g I n f o \ V a l u e < / K e y > < / D i a g r a m O b j e c t K e y > < D i a g r a m O b j e c t K e y > < K e y > M e a s u r e s \ T o t a l   T r a n s c a t i o n s < / K e y > < / D i a g r a m O b j e c t K e y > < D i a g r a m O b j e c t K e y > < K e y > M e a s u r e s \ T o t a l   T r a n s c a t i o n s \ T a g I n f o \ F o r m u l a < / K e y > < / D i a g r a m O b j e c t K e y > < D i a g r a m O b j e c t K e y > < K e y > M e a s u r e s \ T o t a l   T r a n s c a t i o n s \ T a g I n f o \ V a l u e < / K e y > < / D i a g r a m O b j e c t K e y > < D i a g r a m O b j e c t K e y > < K e y > M e a s u r e s \ W e e k e n d s   T r a n s a c t i o n s < / K e y > < / D i a g r a m O b j e c t K e y > < D i a g r a m O b j e c t K e y > < K e y > M e a s u r e s \ W e e k e n d s   T r a n s a c t i o n s \ T a g I n f o \ F o r m u l a < / K e y > < / D i a g r a m O b j e c t K e y > < D i a g r a m O b j e c t K e y > < K e y > M e a s u r e s \ W e e k e n d s   T r a n s a c t i o n s \ T a g I n f o \ V a l u e < / K e y > < / D i a g r a m O b j e c t K e y > < D i a g r a m O b j e c t K e y > < K e y > M e a s u r e s \ W e e k d a y s   T r a n s a c t i o n s < / K e y > < / D i a g r a m O b j e c t K e y > < D i a g r a m O b j e c t K e y > < K e y > M e a s u r e s \ W e e k d a y s   T r a n s a c t i o n s \ T a g I n f o \ F o r m u l a < / K e y > < / D i a g r a m O b j e c t K e y > < D i a g r a m O b j e c t K e y > < K e y > M e a s u r e s \ W e e k d a y s   T r a n s a c t i o n s \ T a g I n f o \ V a l u e 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 C o l u m n s \ R e t a i l _ P r i c e < / K e y > < / D i a g r a m O b j e c t K e y > < D i a g r a m O b j e c t K e y > < K e y > C o l u m n s \ P r o d u c t _ C o s t < / K e y > < / D i a g r a m O b j e c t K e y > < D i a g r a m O b j e c t K e y > < K e y > C o l u m n s \ P r o f i t 2 < / K e y > < / D i a g r a m O b j e c t K e y > < D i a g r a m O b j e c t K e y > < K e y > C o l u m n s \ T r a n s a c t i o n   Y e a r < / K e y > < / D i a g r a m O b j e c t K e y > < D i a g r a m O b j e c t K e y > < K e y > C o l u m n s \ C u s t o m e r   B i t h Y e a r < / K e y > < / D i a g r a m O b j e c t K e y > < D i a g r a m O b j e c t K e y > < K e y > C o l u m n s \ C u t o m e r   T r a n s a c t i o n   A G E < / K e y > < / D i a g r a m O b j e c t K e y > < D i a g r a m O b j e c t K e y > < K e y > C o l u m n s \ C u s t o m e r   A g e B r a c k e t < / 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 T r a n s a c t   Q u a n t i t y < / K e y > < / a : K e y > < a : V a l u e   i : t y p e = " M e a s u r e G r i d N o d e V i e w S t a t e " > < L a y e d O u t > t r u e < / L a y e d O u t > < / a : V a l u e > < / a : K e y V a l u e O f D i a g r a m O b j e c t K e y a n y T y p e z b w N T n L X > < a : K e y V a l u e O f D i a g r a m O b j e c t K e y a n y T y p e z b w N T n L X > < a : K e y > < K e y > M e a s u r e s \ T o t a l   T r a n s a c t   Q u a n t i t y \ T a g I n f o \ F o r m u l a < / K e y > < / a : K e y > < a : V a l u e   i : t y p e = " M e a s u r e G r i d V i e w S t a t e I D i a g r a m T a g A d d i t i o n a l I n f o " / > < / a : K e y V a l u e O f D i a g r a m O b j e c t K e y a n y T y p e z b w N T n L X > < a : K e y V a l u e O f D i a g r a m O b j e c t K e y a n y T y p e z b w N T n L X > < a : K e y > < K e y > M e a s u r e s \ T o t a l   T r a n s a c t   Q u a n t i t y \ T a g I n f o \ V a l u e < / K e y > < / a : K e y > < a : V a l u e   i : t y p e = " M e a s u r e G r i d V i e w S t a t e I D i a g r a m T a g A d d i t i o n a l I n f o " / > < / a : K e y V a l u e O f D i a g r a m O b j e c t K e y a n y T y p e z b w N T n L X > < a : K e y V a l u e O f D i a g r a m O b j e c t K e y a n y T y p e z b w N T n L X > < a : K e y > < K e y > M e a s u r e s \ T o t a l   T r a n s c a t i o n s < / K e y > < / a : K e y > < a : V a l u e   i : t y p e = " M e a s u r e G r i d N o d e V i e w S t a t e " > < L a y e d O u t > t r u e < / L a y e d O u t > < R o w > 1 < / R o w > < / a : V a l u e > < / a : K e y V a l u e O f D i a g r a m O b j e c t K e y a n y T y p e z b w N T n L X > < a : K e y V a l u e O f D i a g r a m O b j e c t K e y a n y T y p e z b w N T n L X > < a : K e y > < K e y > M e a s u r e s \ T o t a l   T r a n s c a t i o n s \ T a g I n f o \ F o r m u l a < / K e y > < / a : K e y > < a : V a l u e   i : t y p e = " M e a s u r e G r i d V i e w S t a t e I D i a g r a m T a g A d d i t i o n a l I n f o " / > < / a : K e y V a l u e O f D i a g r a m O b j e c t K e y a n y T y p e z b w N T n L X > < a : K e y V a l u e O f D i a g r a m O b j e c t K e y a n y T y p e z b w N T n L X > < a : K e y > < K e y > M e a s u r e s \ T o t a l   T r a n s c a t i o n s \ T a g I n f o \ V a l u e < / K e y > < / a : K e y > < a : V a l u e   i : t y p e = " M e a s u r e G r i d V i e w S t a t e I D i a g r a m T a g A d d i t i o n a l I n f o " / > < / a : K e y V a l u e O f D i a g r a m O b j e c t K e y a n y T y p e z b w N T n L X > < a : K e y V a l u e O f D i a g r a m O b j e c t K e y a n y T y p e z b w N T n L X > < a : K e y > < K e y > M e a s u r e s \ W e e k e n d s   T r a n s a c t i o n s < / K e y > < / a : K e y > < a : V a l u e   i : t y p e = " M e a s u r e G r i d N o d e V i e w S t a t e " > < L a y e d O u t > t r u e < / L a y e d O u t > < R o w > 2 < / R o w > < / a : V a l u e > < / a : K e y V a l u e O f D i a g r a m O b j e c t K e y a n y T y p e z b w N T n L X > < a : K e y V a l u e O f D i a g r a m O b j e c t K e y a n y T y p e z b w N T n L X > < a : K e y > < K e y > M e a s u r e s \ W e e k e n d s   T r a n s a c t i o n s \ T a g I n f o \ F o r m u l a < / K e y > < / a : K e y > < a : V a l u e   i : t y p e = " M e a s u r e G r i d V i e w S t a t e I D i a g r a m T a g A d d i t i o n a l I n f o " / > < / a : K e y V a l u e O f D i a g r a m O b j e c t K e y a n y T y p e z b w N T n L X > < a : K e y V a l u e O f D i a g r a m O b j e c t K e y a n y T y p e z b w N T n L X > < a : K e y > < K e y > M e a s u r e s \ W e e k e n d s   T r a n s a c t i o n s \ T a g I n f o \ V a l u e < / K e y > < / a : K e y > < a : V a l u e   i : t y p e = " M e a s u r e G r i d V i e w S t a t e I D i a g r a m T a g A d d i t i o n a l I n f o " / > < / a : K e y V a l u e O f D i a g r a m O b j e c t K e y a n y T y p e z b w N T n L X > < a : K e y V a l u e O f D i a g r a m O b j e c t K e y a n y T y p e z b w N T n L X > < a : K e y > < K e y > M e a s u r e s \ W e e k d a y s   T r a n s a c t i o n s < / K e y > < / a : K e y > < a : V a l u e   i : t y p e = " M e a s u r e G r i d N o d e V i e w S t a t e " > < L a y e d O u t > t r u e < / L a y e d O u t > < R o w > 3 < / R o w > < / a : V a l u e > < / a : K e y V a l u e O f D i a g r a m O b j e c t K e y a n y T y p e z b w N T n L X > < a : K e y V a l u e O f D i a g r a m O b j e c t K e y a n y T y p e z b w N T n L X > < a : K e y > < K e y > M e a s u r e s \ W e e k d a y s   T r a n s a c t i o n s \ T a g I n f o \ F o r m u l a < / K e y > < / a : K e y > < a : V a l u e   i : t y p e = " M e a s u r e G r i d V i e w S t a t e I D i a g r a m T a g A d d i t i o n a l I n f o " / > < / a : K e y V a l u e O f D i a g r a m O b j e c t K e y a n y T y p e z b w N T n L X > < a : K e y V a l u e O f D i a g r a m O b j e c t K e y a n y T y p e z b w N T n L X > < a : K e y > < K e y > M e a s u r e s \ W e e k d a y s   T r a n s a c t i o n s \ T a g I n f o \ V a l u e < / K e y > < / a : K e y > < a : V a l u e   i : t y p e = " M e a s u r e G r i d V i e w S t a t e I D i a g r a m T a g A d d i t i o n a l I n f o " / > < / a : K e y V a l u e O f D i a g r a m O b j e c t K e y a n y T y p e z b w N T n L X > < a : K e y V a l u e O f D i a g r a m O b j e c t K e y a n y T y p e z b w N T n L X > < a : K e y > < K e y > M e a s u r e s \ T r a n s   U n d e r   P r i c e   T h r e s h o l d < / K e y > < / a : K e y > < a : V a l u e   i : t y p e = " M e a s u r e G r i d N o d e V i e w S t a t e " > < L a y e d O u t > t r u e < / L a y e d O u t > < R o w > 4 < / R o w > < / 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L a y e d O u t > t r u e < / L a y e d O u t > < R o w > 7 < / 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 C o l u m n s \ R e t a i l _ P r i c e < / K e y > < / a : K e y > < a : V a l u e   i : t y p e = " M e a s u r e G r i d N o d e V i e w S t a t e " > < C o l u m n > 6 < / C o l u m n > < L a y e d O u t > t r u e < / L a y e d O u t > < / a : V a l u e > < / a : K e y V a l u e O f D i a g r a m O b j e c t K e y a n y T y p e z b w N T n L X > < a : K e y V a l u e O f D i a g r a m O b j e c t K e y a n y T y p e z b w N T n L X > < a : K e y > < K e y > C o l u m n s \ P r o d u c t _ C o s t < / K e y > < / a : K e y > < a : V a l u e   i : t y p e = " M e a s u r e G r i d N o d e V i e w S t a t e " > < C o l u m n > 7 < / C o l u m n > < L a y e d O u t > t r u e < / L a y e d O u t > < / a : V a l u e > < / a : K e y V a l u e O f D i a g r a m O b j e c t K e y a n y T y p e z b w N T n L X > < a : K e y V a l u e O f D i a g r a m O b j e c t K e y a n y T y p e z b w N T n L X > < a : K e y > < K e y > C o l u m n s \ P r o f i t 2 < / K e y > < / a : K e y > < a : V a l u e   i : t y p e = " M e a s u r e G r i d N o d e V i e w S t a t e " > < C o l u m n > 8 < / C o l u m n > < L a y e d O u t > t r u e < / L a y e d O u t > < / a : V a l u e > < / a : K e y V a l u e O f D i a g r a m O b j e c t K e y a n y T y p e z b w N T n L X > < a : K e y V a l u e O f D i a g r a m O b j e c t K e y a n y T y p e z b w N T n L X > < a : K e y > < K e y > C o l u m n s \ T r a n s a c t i o n   Y e a r < / K e y > < / a : K e y > < a : V a l u e   i : t y p e = " M e a s u r e G r i d N o d e V i e w S t a t e " > < C o l u m n > 9 < / C o l u m n > < L a y e d O u t > t r u e < / L a y e d O u t > < / a : V a l u e > < / a : K e y V a l u e O f D i a g r a m O b j e c t K e y a n y T y p e z b w N T n L X > < a : K e y V a l u e O f D i a g r a m O b j e c t K e y a n y T y p e z b w N T n L X > < a : K e y > < K e y > C o l u m n s \ C u s t o m e r   B i t h Y e a r < / K e y > < / a : K e y > < a : V a l u e   i : t y p e = " M e a s u r e G r i d N o d e V i e w S t a t e " > < C o l u m n > 1 0 < / C o l u m n > < L a y e d O u t > t r u e < / L a y e d O u t > < / a : V a l u e > < / a : K e y V a l u e O f D i a g r a m O b j e c t K e y a n y T y p e z b w N T n L X > < a : K e y V a l u e O f D i a g r a m O b j e c t K e y a n y T y p e z b w N T n L X > < a : K e y > < K e y > C o l u m n s \ C u t o m e r   T r a n s a c t i o n   A G E < / K e y > < / a : K e y > < a : V a l u e   i : t y p e = " M e a s u r e G r i d N o d e V i e w S t a t e " > < C o l u m n > 1 1 < / C o l u m n > < L a y e d O u t > t r u e < / L a y e d O u t > < / a : V a l u e > < / a : K e y V a l u e O f D i a g r a m O b j e c t K e y a n y T y p e z b w N T n L X > < a : K e y V a l u e O f D i a g r a m O b j e c t K e y a n y T y p e z b w N T n L X > < a : K e y > < K e y > C o l u m n s \ C u s t o m e r   A g e B r a c k e t < / K e y > < / a : K e y > < a : V a l u e   i : t y p e = " M e a s u r e G r i d N o d e V i e w S t a t e " > < C o l u m n > 1 2 < / 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 M e a s u r e s \ C o s t o m e r   A v e r a g e   A g e < / K e y > < / D i a g r a m O b j e c t K e y > < D i a g r a m O b j e c t K e y > < K e y > M e a s u r e s \ C o s t o m e r   A v e r a g e   A g e \ T a g I n f o \ F o r m u l a < / K e y > < / D i a g r a m O b j e c t K e y > < D i a g r a m O b j e c t K e y > < K e y > M e a s u r e s \ C o s t o m e r   A v e r a g e   A g e \ T a g I n f o \ V a l u e < / K e y > < / D i a g r a m O b j e c t K e y > < D i a g r a m O b j e c t K e y > < K e y > M e a s u r e s \ T o t a l   C o s t o m e r s < / K e y > < / D i a g r a m O b j e c t K e y > < D i a g r a m O b j e c t K e y > < K e y > M e a s u r e s \ T o t a l   C o s t o m e r s \ T a g I n f o \ F o r m u l a < / K e y > < / D i a g r a m O b j e c t K e y > < D i a g r a m O b j e c t K e y > < K e y > M e a s u r e s \ T o t a l   C o s t o m e r s \ T a g I n f o \ V a l u e 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 C o l u m n s \ c u s t o m e r _ a c c t _ n u m < / 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 C o l u m n s \ a g e < / K e y > < / D i a g r a m O b j e c t K e y > < D i a g r a m O b j e c t K e y > < K e y > C o l u m n s \ b i r t h _ y e a r < / K e y > < / D i a g r a m O b j e c t K e y > < D i a g r a m O b j e c t K e y > < K e y > C o l u m n s \ e d u c a t i o n _ l e v e l < / K e y > < / D i a g r a m O b j e c t K e y > < D i a g r a m O b j e c t K e y > < K e y > C o l u m n s \ c u s t o m e r _ p r i o r i t y < / K e y > < / D i a g r a m O b j e c t K e y > < D i a g r a m O b j e c t K e y > < K e y > C o l u m n s \ n e w _ c o u n t r y < / K e y > < / D i a g r a m O b j e c t K e y > < D i a g r a m O b j e c t K e y > < K e y > C o l u m n s \ h o u s e _ n u m 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 M e a s u r e s \ C o s t o m e r   A v e r a g e   A g e < / K e y > < / a : K e y > < a : V a l u e   i : t y p e = " M e a s u r e G r i d N o d e V i e w S t a t e " > < L a y e d O u t > t r u e < / L a y e d O u t > < / a : V a l u e > < / a : K e y V a l u e O f D i a g r a m O b j e c t K e y a n y T y p e z b w N T n L X > < a : K e y V a l u e O f D i a g r a m O b j e c t K e y a n y T y p e z b w N T n L X > < a : K e y > < K e y > M e a s u r e s \ C o s t o m e r   A v e r a g e   A g e \ T a g I n f o \ F o r m u l a < / K e y > < / a : K e y > < a : V a l u e   i : t y p e = " M e a s u r e G r i d V i e w S t a t e I D i a g r a m T a g A d d i t i o n a l I n f o " / > < / a : K e y V a l u e O f D i a g r a m O b j e c t K e y a n y T y p e z b w N T n L X > < a : K e y V a l u e O f D i a g r a m O b j e c t K e y a n y T y p e z b w N T n L X > < a : K e y > < K e y > M e a s u r e s \ C o s t o m e r   A v e r a g e   A g e \ T a g I n f o \ V a l u e < / K e y > < / a : K e y > < a : V a l u e   i : t y p e = " M e a s u r e G r i d V i e w S t a t e I D i a g r a m T a g A d d i t i o n a l I n f o " / > < / a : K e y V a l u e O f D i a g r a m O b j e c t K e y a n y T y p e z b w N T n L X > < a : K e y V a l u e O f D i a g r a m O b j e c t K e y a n y T y p e z b w N T n L X > < a : K e y > < K e y > M e a s u r e s \ T o t a l   C o s t o m e r s < / K e y > < / a : K e y > < a : V a l u e   i : t y p e = " M e a s u r e G r i d N o d e V i e w S t a t e " > < L a y e d O u t > t r u e < / L a y e d O u t > < R o w > 1 < / R o w > < / a : V a l u e > < / a : K e y V a l u e O f D i a g r a m O b j e c t K e y a n y T y p e z b w N T n L X > < a : K e y V a l u e O f D i a g r a m O b j e c t K e y a n y T y p e z b w N T n L X > < a : K e y > < K e y > M e a s u r e s \ T o t a l   C o s t o m e r s \ T a g I n f o \ F o r m u l a < / K e y > < / a : K e y > < a : V a l u e   i : t y p e = " M e a s u r e G r i d V i e w S t a t e I D i a g r a m T a g A d d i t i o n a l I n f o " / > < / a : K e y V a l u e O f D i a g r a m O b j e c t K e y a n y T y p e z b w N T n L X > < a : K e y V a l u e O f D i a g r a m O b j e c t K e y a n y T y p e z b w N T n L X > < a : K e y > < K e y > M e a s u r e s \ T o t a l   C o s t o m e r s \ T a g I n f o \ V a l u e 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 C o l u m n s \ l a s t _ n a m e < / K e y > < / a : K e y > < a : V a l u e   i : t y p e = " M e a s u r e G r i d N o d e V i e w S t a t e " > < C o l u m n > 3 < / 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 C o l u m n s \ c u s t o m e r _ p o s t a l _ c o d e 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 C o l u m n s \ b i r t h d a t e < / K e y > < / a : K e y > < a : V a l u e   i : t y p e = " M e a s u r e G r i d N o d e V i e w S t a t e " > < C o l u m n > 9 < / C o l u m n > < L a y e d O u t > t r u e < / L a y e d O u t > < / a : V a l u e > < / a : K e y V a l u e O f D i a g r a m O b j e c t K e y a n y T y p e z b w N T n L X > < a : K e y V a l u e O f D i a g r a m O b j e c t K e y a n y T y p e z b w N T n L X > < a : K e y > < K e y > C o l u m n s \ m a r i t a l _ s t a t u s < / K e y > < / a : K e y > < a : V a l u e   i : t y p e = " M e a s u r e G r i d N o d e V i e w S t a t e " > < C o l u m n > 1 0 < / C o l u m n > < L a y e d O u t > t r u e < / L a y e d O u t > < / a : V a l u e > < / a : K e y V a l u e O f D i a g r a m O b j e c t K e y a n y T y p e z b w N T n L X > < a : K e y V a l u e O f D i a g r a m O b j e c t K e y a n y T y p e z b w N T n L X > < a : K e y > < K e y > C o l u m n s \ y e a r l y _ i n c o m e < / K e y > < / a : K e y > < a : V a l u e   i : t y p e = " M e a s u r e G r i d N o d e V i e w S t a t e " > < C o l u m n > 1 1 < / C o l u m n > < L a y e d O u t > t r u e < / L a y e d O u t > < / a : V a l u e > < / a : K e y V a l u e O f D i a g r a m O b j e c t K e y a n y T y p e z b w N T n L X > < a : K e y V a l u e O f D i a g r a m O b j e c t K e y a n y T y p e z b w N T n L X > < a : K e y > < K e y > C o l u m n s \ g e n d e r < / K e y > < / a : K e y > < a : V a l u e   i : t y p e = " M e a s u r e G r i d N o d e V i e w S t a t e " > < C o l u m n > 1 2 < / C o l u m n > < L a y e d O u t > t r u e < / L a y e d O u t > < / a : V a l u e > < / a : K e y V a l u e O f D i a g r a m O b j e c t K e y a n y T y p e z b w N T n L X > < a : K e y V a l u e O f D i a g r a m O b j e c t K e y a n y T y p e z b w N T n L X > < a : K e y > < K e y > C o l u m n s \ t o t a l _ c h i l d r e n 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 C o l u m n s \ a g e 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 C o l u m n s \ e d u c a t i o n _ l e v e l < / K e y > < / a : K e y > < a : V a l u e   i : t y p e = " M e a s u r e G r i d N o d e V i e w S t a t e " > < C o l u m n > 2 2 < / C o l u m n > < L a y e d O u t > t r u e < / L a y e d O u t > < / a : V a l u e > < / a : K e y V a l u e O f D i a g r a m O b j e c t K e y a n y T y p e z b w N T n L X > < a : K e y V a l u e O f D i a g r a m O b j e c t K e y a n y T y p e z b w N T n L X > < a : K e y > < K e y > C o l u m n s \ c u s t o m e r _ p r i o r i t y < / K e y > < / a : K e y > < a : V a l u e   i : t y p e = " M e a s u r e G r i d N o d e V i e w S t a t e " > < C o l u m n > 2 3 < / C o l u m n > < L a y e d O u t > t r u e < / L a y e d O u t > < / a : V a l u e > < / a : K e y V a l u e O f D i a g r a m O b j e c t K e y a n y T y p e z b w N T n L X > < a : K e y V a l u e O f D i a g r a m O b j e c t K e y a n y T y p e z b w N T n L X > < a : K e y > < K e y > C o l u m n s \ n e w _ c o u n t r y < / K e y > < / a : K e y > < a : V a l u e   i : t y p e = " M e a s u r e G r i d N o d e V i e w S t a t e " > < C o l u m n > 2 4 < / C o l u m n > < L a y e d O u t > t r u e < / L a y e d O u t > < / a : V a l u e > < / a : K e y V a l u e O f D i a g r a m O b j e c t K e y a n y T y p e z b w N T n L X > < a : K e y V a l u e O f D i a g r a m O b j e c t K e y a n y T y p e z b w N T n L X > < a : K e y > < K e y > C o l u m n s \ h o u s e _ n u m < / K e y > < / a : K e y > < a : V a l u e   i : t y p e = " M e a s u r e G r i d N o d e V i e w S t a t e " > < C o l u m n > 2 5 < / 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 p r o d u c t _ r e t a i l _ p r i c e < / K e y > < / D i a g r a m O b j e c t K e y > < D i a g r a m O b j e c t K e y > < K e y > M e a s u r e s \ S u m   o f   p r o d u c t _ r e t a i l _ p r i c e \ T a g I n f o \ F o r m u l a < / K e y > < / D i a g r a m O b j e c t K e y > < D i a g r a m O b j e c t K e y > < K e y > M e a s u r e s \ S u m   o f   p r o d u c t _ r e t a i l _ p r i c e \ T a g I n f o \ V a l u e < / K e y > < / D i a g r a m O b j e c t K e y > < D i a g r a m O b j e c t K e y > < K e y > M e a s u r e s \ S u m   o f   p r o d u c t _ c o s t < / K e y > < / D i a g r a m O b j e c t K e y > < D i a g r a m O b j e c t K e y > < K e y > M e a s u r e s \ S u m   o f   p r o d u c t _ c o s t \ T a g I n f o \ F o r m u l a < / K e y > < / D i a g r a m O b j e c t K e y > < D i a g r a m O b j e c t K e y > < K e y > M e a s u r e s \ S u m   o f   p r o d u c t _ c o s t \ T a g I n f o \ V a l u e < / K e y > < / D i a g r a m O b j e c t K e y > < D i a g r a m O b j e c t K e y > < K e y > M e a s u r e s \ S u m   o f   d i s c o u n t _ p r i c e < / K e y > < / D i a g r a m O b j e c t K e y > < D i a g r a m O b j e c t K e y > < K e y > M e a s u r e s \ S u m   o f   d i s c o u n t _ p r i c e \ T a g I n f o \ F o r m u l a < / K e y > < / D i a g r a m O b j e c t K e y > < D i a g r a m O b j e c t K e y > < K e y > M e a s u r e s \ S u m   o f   d i s c o u n t _ p r i c e \ T a g I n f o \ V a l u e < / K e y > < / D i a g r a m O b j e c t K e y > < D i a g r a m O b j e c t K e y > < K e y > M e a s u r e s \ S u m   o f   R e v e n u e < / K e y > < / D i a g r a m O b j e c t K e y > < D i a g r a m O b j e c t K e y > < K e y > M e a s u r e s \ S u m   o f   R e v e n u e \ T a g I n f o \ F o r m u l a < / K e y > < / D i a g r a m O b j e c t K e y > < D i a g r a m O b j e c t K e y > < K e y > M e a s u r e s \ S u m   o f   R e v e n u e \ T a g I n f o \ V a l u e 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 M e a s u r e s \ T o t a l   R e v e n u e   ( M e a s u r e d ) < / K e y > < / D i a g r a m O b j e c t K e y > < D i a g r a m O b j e c t K e y > < K e y > M e a s u r e s \ T o t a l   R e v e n u e   ( M e a s u r e d ) \ T a g I n f o \ F o r m u l a < / K e y > < / D i a g r a m O b j e c t K e y > < D i a g r a m O b j e c t K e y > < K e y > M e a s u r e s \ T o t a l   R e v e n u e   ( M e a s u r e d ) \ T a g I n f o \ V a l u e < / K e y > < / D i a g r a m O b j e c t K e y > < D i a g r a m O b j e c t K e y > < K e y > M e a s u r e s \ R a n k   b y   R e v e n u e < / K e y > < / D i a g r a m O b j e c t K e y > < D i a g r a m O b j e c t K e y > < K e y > M e a s u r e s \ R a n k   b y   R e v e n u e \ T a g I n f o \ F o r m u l a < / K e y > < / D i a g r a m O b j e c t K e y > < D i a g r a m O b j e c t K e y > < K e y > M e a s u r e s \ R a n k   b y   R e v e n u e \ T a g I n f o \ V a l u e 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D i a g r a m O b j e c t K e y > < K e y > C o l u m n s \ R e v e n u e < / K e y > < / D i a g r a m O b j e c t K e y > < D i a g r a m O b j e c t K e y > < K e y > L i n k s \ & l t ; C o l u m n s \ S u m   o f   p r o d u c t _ r e t a i l _ p r i c e & g t ; - & l t ; M e a s u r e s \ p r o d u c t _ r e t a i l _ p r i c e & g t ; < / K e y > < / D i a g r a m O b j e c t K e y > < D i a g r a m O b j e c t K e y > < K e y > L i n k s \ & l t ; C o l u m n s \ S u m   o f   p r o d u c t _ r e t a i l _ p r i c e & g t ; - & l t ; M e a s u r e s \ p r o d u c t _ r e t a i l _ p r i c e & g t ; \ C O L U M N < / K e y > < / D i a g r a m O b j e c t K e y > < D i a g r a m O b j e c t K e y > < K e y > L i n k s \ & l t ; C o l u m n s \ S u m   o f   p r o d u c t _ r e t a i l _ p r i c e & g t ; - & l t ; M e a s u r e s \ p r o d u c t _ r e t a i l _ p r i c e & g t ; \ M E A S U R E < / K e y > < / D i a g r a m O b j e c t K e y > < D i a g r a m O b j e c t K e y > < K e y > L i n k s \ & l t ; C o l u m n s \ S u m   o f   p r o d u c t _ c o s t & g t ; - & l t ; M e a s u r e s \ p r o d u c t _ c o s t & g t ; < / K e y > < / D i a g r a m O b j e c t K e y > < D i a g r a m O b j e c t K e y > < K e y > L i n k s \ & l t ; C o l u m n s \ S u m   o f   p r o d u c t _ c o s t & g t ; - & l t ; M e a s u r e s \ p r o d u c t _ c o s t & g t ; \ C O L U M N < / K e y > < / D i a g r a m O b j e c t K e y > < D i a g r a m O b j e c t K e y > < K e y > L i n k s \ & l t ; C o l u m n s \ S u m   o f   p r o d u c t _ c o s t & g t ; - & l t ; M e a s u r e s \ p r o d u c t _ c o s t & g t ; \ M E A S U R E < / K e y > < / D i a g r a m O b j e c t K e y > < D i a g r a m O b j e c t K e y > < K e y > L i n k s \ & l t ; C o l u m n s \ S u m   o f   d i s c o u n t _ p r i c e & g t ; - & l t ; M e a s u r e s \ d i s c o u n t _ p r i c e & g t ; < / K e y > < / D i a g r a m O b j e c t K e y > < D i a g r a m O b j e c t K e y > < K e y > L i n k s \ & l t ; C o l u m n s \ S u m   o f   d i s c o u n t _ p r i c e & g t ; - & l t ; M e a s u r e s \ d i s c o u n t _ p r i c e & g t ; \ C O L U M N < / K e y > < / D i a g r a m O b j e c t K e y > < D i a g r a m O b j e c t K e y > < K e y > L i n k s \ & l t ; C o l u m n s \ S u m   o f   d i s c o u n t _ p r i c e & g t ; - & l t ; M e a s u r e s \ d i s c o u n t _ p r i c e & g t ; \ M E A S U R E 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 p r o d u c t _ r e t a i l _ p r i c e < / K e y > < / a : K e y > < a : V a l u e   i : t y p e = " M e a s u r e G r i d N o d e V i e w S t a t e " > < C o l u m n > 4 < / C o l u m n > < L a y e d O u t > t r u e < / L a y e d O u t > < W a s U I I n v i s i b l e > t r u e < / W a s U I I n v i s i b l e > < / a : V a l u e > < / a : K e y V a l u e O f D i a g r a m O b j e c t K e y a n y T y p e z b w N T n L X > < a : K e y V a l u e O f D i a g r a m O b j e c t K e y a n y T y p e z b w N T n L X > < a : K e y > < K e y > M e a s u r e s \ S u m   o f   p r o d u c t _ r e t a i l _ p r i c e \ T a g I n f o \ F o r m u l a < / K e y > < / a : K e y > < a : V a l u e   i : t y p e = " M e a s u r e G r i d V i e w S t a t e I D i a g r a m T a g A d d i t i o n a l I n f o " / > < / a : K e y V a l u e O f D i a g r a m O b j e c t K e y a n y T y p e z b w N T n L X > < a : K e y V a l u e O f D i a g r a m O b j e c t K e y a n y T y p e z b w N T n L X > < a : K e y > < K e y > M e a s u r e s \ S u m   o f   p r o d u c t _ r e t a i l _ p r i c e \ T a g I n f o \ V a l u e < / K e y > < / a : K e y > < a : V a l u e   i : t y p e = " M e a s u r e G r i d V i e w S t a t e I D i a g r a m T a g A d d i t i o n a l I n f o " / > < / a : K e y V a l u e O f D i a g r a m O b j e c t K e y a n y T y p e z b w N T n L X > < a : K e y V a l u e O f D i a g r a m O b j e c t K e y a n y T y p e z b w N T n L X > < a : K e y > < K e y > M e a s u r e s \ S u m   o f   p r o d u c t _ c o s t < / K e y > < / a : K e y > < a : V a l u e   i : t y p e = " M e a s u r e G r i d N o d e V i e w S t a t e " > < C o l u m n > 5 < / C o l u m n > < L a y e d O u t > t r u e < / L a y e d O u t > < W a s U I I n v i s i b l e > t r u e < / W a s U I I n v i s i b l e > < / a : V a l u e > < / a : K e y V a l u e O f D i a g r a m O b j e c t K e y a n y T y p e z b w N T n L X > < a : K e y V a l u e O f D i a g r a m O b j e c t K e y a n y T y p e z b w N T n L X > < a : K e y > < K e y > M e a s u r e s \ S u m   o f   p r o d u c t _ c o s t \ T a g I n f o \ F o r m u l a < / K e y > < / a : K e y > < a : V a l u e   i : t y p e = " M e a s u r e G r i d V i e w S t a t e I D i a g r a m T a g A d d i t i o n a l I n f o " / > < / a : K e y V a l u e O f D i a g r a m O b j e c t K e y a n y T y p e z b w N T n L X > < a : K e y V a l u e O f D i a g r a m O b j e c t K e y a n y T y p e z b w N T n L X > < a : K e y > < K e y > M e a s u r e s \ S u m   o f   p r o d u c t _ c o s t \ T a g I n f o \ V a l u e < / K e y > < / a : K e y > < a : V a l u e   i : t y p e = " M e a s u r e G r i d V i e w S t a t e I D i a g r a m T a g A d d i t i o n a l I n f o " / > < / a : K e y V a l u e O f D i a g r a m O b j e c t K e y a n y T y p e z b w N T n L X > < a : K e y V a l u e O f D i a g r a m O b j e c t K e y a n y T y p e z b w N T n L X > < a : K e y > < K e y > M e a s u r e s \ S u m   o f   d i s c o u n t _ p r i c e < / K e y > < / a : K e y > < a : V a l u e   i : t y p e = " M e a s u r e G r i d N o d e V i e w S t a t e " > < C o l u m n > 9 < / C o l u m n > < L a y e d O u t > t r u e < / L a y e d O u t > < W a s U I I n v i s i b l e > t r u e < / W a s U I I n v i s i b l e > < / a : V a l u e > < / a : K e y V a l u e O f D i a g r a m O b j e c t K e y a n y T y p e z b w N T n L X > < a : K e y V a l u e O f D i a g r a m O b j e c t K e y a n y T y p e z b w N T n L X > < a : K e y > < K e y > M e a s u r e s \ S u m   o f   d i s c o u n t _ p r i c e \ T a g I n f o \ F o r m u l a < / K e y > < / a : K e y > < a : V a l u e   i : t y p e = " M e a s u r e G r i d V i e w S t a t e I D i a g r a m T a g A d d i t i o n a l I n f o " / > < / a : K e y V a l u e O f D i a g r a m O b j e c t K e y a n y T y p e z b w N T n L X > < a : K e y V a l u e O f D i a g r a m O b j e c t K e y a n y T y p e z b w N T n L X > < a : K e y > < K e y > M e a s u r e s \ S u m   o f   d i s c o u n t _ p r i c e \ T a g I n f o \ V a l u e < / K e y > < / a : K e y > < a : V a l u e   i : t y p e = " M e a s u r e G r i d V i e w S t a t e I D i a g r a m T a g A d d i t i o n a l I n f o " / > < / a : K e y V a l u e O f D i a g r a m O b j e c t K e y a n y T y p e z b w N T n L X > < a : K e y V a l u e O f D i a g r a m O b j e c t K e y a n y T y p e z b w N T n L X > < a : K e y > < K e y > M e a s u r e s \ S u m   o f   R e v e n u e < / K e y > < / a : K e y > < a : V a l u e   i : t y p e = " M e a s u r e G r i d N o d e V i e w S t a t e " > < C o l u m n > 1 1 < / 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 M e a s u r e s \ M a x   R e t a i l   P r i c e < / K e y > < / a : K e y > < a : V a l u e   i : t y p e = " M e a s u r e G r i d N o d e V i e w S t a t e " > < 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 1 < / 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 M e a s u r e s \ T o t a l   R e v e n u e   ( M e a s u r e d ) < / K e y > < / a : K e y > < a : V a l u e   i : t y p e = " M e a s u r e G r i d N o d e V i e w S t a t e " > < L a y e d O u t > t r u e < / L a y e d O u t > < R o w > 2 < / R o w > < / a : V a l u e > < / a : K e y V a l u e O f D i a g r a m O b j e c t K e y a n y T y p e z b w N T n L X > < a : K e y V a l u e O f D i a g r a m O b j e c t K e y a n y T y p e z b w N T n L X > < a : K e y > < K e y > M e a s u r e s \ T o t a l   R e v e n u e   ( M e a s u r e d ) \ T a g I n f o \ F o r m u l a < / K e y > < / a : K e y > < a : V a l u e   i : t y p e = " M e a s u r e G r i d V i e w S t a t e I D i a g r a m T a g A d d i t i o n a l I n f o " / > < / a : K e y V a l u e O f D i a g r a m O b j e c t K e y a n y T y p e z b w N T n L X > < a : K e y V a l u e O f D i a g r a m O b j e c t K e y a n y T y p e z b w N T n L X > < a : K e y > < K e y > M e a s u r e s \ T o t a l   R e v e n u e   ( M e a s u r e d ) \ T a g I n f o \ V a l u e < / K e y > < / a : K e y > < a : V a l u e   i : t y p e = " M e a s u r e G r i d V i e w S t a t e I D i a g r a m T a g A d d i t i o n a l I n f o " / > < / a : K e y V a l u e O f D i a g r a m O b j e c t K e y a n y T y p e z b w N T n L X > < a : K e y V a l u e O f D i a g r a m O b j e c t K e y a n y T y p e z b w N T n L X > < a : K e y > < K e y > M e a s u r e s \ R a n k   b y   R e v e n u e < / K e y > < / a : K e y > < a : V a l u e   i : t y p e = " M e a s u r e G r i d N o d e V i e w S t a t e " > < L a y e d O u t > t r u e < / L a y e d O u t > < R o w > 3 < / R o w > < / a : V a l u e > < / a : K e y V a l u e O f D i a g r a m O b j e c t K e y a n y T y p e z b w N T n L X > < a : K e y V a l u e O f D i a g r a m O b j e c t K e y a n y T y p e z b w N T n L X > < a : K e y > < K e y > M e a s u r e s \ R a n k   b y   R e v e n u e \ T a g I n f o \ F o r m u l a < / K e y > < / a : K e y > < a : V a l u e   i : t y p e = " M e a s u r e G r i d V i e w S t a t e I D i a g r a m T a g A d d i t i o n a l I n f o " / > < / a : K e y V a l u e O f D i a g r a m O b j e c t K e y a n y T y p e z b w N T n L X > < a : K e y V a l u e O f D i a g r a m O b j e c t K e y a n y T y p e z b w N T n L X > < a : K e y > < K e y > M e a s u r e s \ R a n k   b y   R e v e n u e \ T a g I n f o \ V a l u e 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a : K e y V a l u e O f D i a g r a m O b j e c t K e y a n y T y p e z b w N T n L X > < a : K e y > < K e y > C o l u m n s \ R e v e n u e < / K e y > < / a : K e y > < a : V a l u e   i : t y p e = " M e a s u r e G r i d N o d e V i e w S t a t e " > < C o l u m n > 1 1 < / C o l u m n > < L a y e d O u t > t r u e < / L a y e d O u t > < / a : V a l u e > < / a : K e y V a l u e O f D i a g r a m O b j e c t K e y a n y T y p e z b w N T n L X > < a : K e y V a l u e O f D i a g r a m O b j e c t K e y a n y T y p e z b w N T n L X > < a : K e y > < K e y > L i n k s \ & l t ; C o l u m n s \ S u m   o f   p r o d u c t _ r e t a i l _ p r i c e & g t ; - & l t ; M e a s u r e s \ p r o d u c t _ r e t a i l _ p r i c e & g t ; < / K e y > < / a : K e y > < a : V a l u e   i : t y p e = " M e a s u r e G r i d V i e w S t a t e I D i a g r a m L i n k " / > < / a : K e y V a l u e O f D i a g r a m O b j e c t K e y a n y T y p e z b w N T n L X > < a : K e y V a l u e O f D i a g r a m O b j e c t K e y a n y T y p e z b w N T n L X > < a : K e y > < K e y > L i n k s \ & l t ; C o l u m n s \ S u m   o f   p r o d u c t _ r e t a i l _ p r i c e & g t ; - & l t ; M e a s u r e s \ p r o d u c t _ r e t a i l _ p r i c e & g t ; \ C O L U M N < / K e y > < / a : K e y > < a : V a l u e   i : t y p e = " M e a s u r e G r i d V i e w S t a t e I D i a g r a m L i n k E n d p o i n t " / > < / a : K e y V a l u e O f D i a g r a m O b j e c t K e y a n y T y p e z b w N T n L X > < a : K e y V a l u e O f D i a g r a m O b j e c t K e y a n y T y p e z b w N T n L X > < a : K e y > < K e y > L i n k s \ & l t ; C o l u m n s \ S u m   o f   p r o d u c t _ r e t a i l _ p r i c e & g t ; - & l t ; M e a s u r e s \ p r o d u c t _ r e t a i l _ p r i c e & g t ; \ M E A S U R E < / K e y > < / a : K e y > < a : V a l u e   i : t y p e = " M e a s u r e G r i d V i e w S t a t e I D i a g r a m L i n k E n d p o i n t " / > < / a : K e y V a l u e O f D i a g r a m O b j e c t K e y a n y T y p e z b w N T n L X > < a : K e y V a l u e O f D i a g r a m O b j e c t K e y a n y T y p e z b w N T n L X > < a : K e y > < K e y > L i n k s \ & l t ; C o l u m n s \ S u m   o f   p r o d u c t _ c o s t & g t ; - & l t ; M e a s u r e s \ p r o d u c t _ c o s t & g t ; < / K e y > < / a : K e y > < a : V a l u e   i : t y p e = " M e a s u r e G r i d V i e w S t a t e I D i a g r a m L i n k " / > < / a : K e y V a l u e O f D i a g r a m O b j e c t K e y a n y T y p e z b w N T n L X > < a : K e y V a l u e O f D i a g r a m O b j e c t K e y a n y T y p e z b w N T n L X > < a : K e y > < K e y > L i n k s \ & l t ; C o l u m n s \ S u m   o f   p r o d u c t _ c o s t & g t ; - & l t ; M e a s u r e s \ p r o d u c t _ c o s t & g t ; \ C O L U M N < / K e y > < / a : K e y > < a : V a l u e   i : t y p e = " M e a s u r e G r i d V i e w S t a t e I D i a g r a m L i n k E n d p o i n t " / > < / a : K e y V a l u e O f D i a g r a m O b j e c t K e y a n y T y p e z b w N T n L X > < a : K e y V a l u e O f D i a g r a m O b j e c t K e y a n y T y p e z b w N T n L X > < a : K e y > < K e y > L i n k s \ & l t ; C o l u m n s \ S u m   o f   p r o d u c t _ c o s t & g t ; - & l t ; M e a s u r e s \ p r o d u c t _ c o s t & g t ; \ M E A S U R E < / K e y > < / a : K e y > < a : V a l u e   i : t y p e = " M e a s u r e G r i d V i e w S t a t e I D i a g r a m L i n k E n d p o i n t " / > < / a : K e y V a l u e O f D i a g r a m O b j e c t K e y a n y T y p e z b w N T n L X > < a : K e y V a l u e O f D i a g r a m O b j e c t K e y a n y T y p e z b w N T n L X > < a : K e y > < K e y > L i n k s \ & l t ; C o l u m n s \ S u m   o f   d i s c o u n t _ p r i c e & g t ; - & l t ; M e a s u r e s \ d i s c o u n t _ p r i c e & g t ; < / K e y > < / a : K e y > < a : V a l u e   i : t y p e = " M e a s u r e G r i d V i e w S t a t e I D i a g r a m L i n k " / > < / a : K e y V a l u e O f D i a g r a m O b j e c t K e y a n y T y p e z b w N T n L X > < a : K e y V a l u e O f D i a g r a m O b j e c t K e y a n y T y p e z b w N T n L X > < a : K e y > < K e y > L i n k s \ & l t ; C o l u m n s \ S u m   o f   d i s c o u n t _ p r i c e & g t ; - & l t ; M e a s u r e s \ d i s c o u n t _ p r i c e & g t ; \ C O L U M N < / K e y > < / a : K e y > < a : V a l u e   i : t y p e = " M e a s u r e G r i d V i e w S t a t e I D i a g r a m L i n k E n d p o i n t " / > < / a : K e y V a l u e O f D i a g r a m O b j e c t K e y a n y T y p e z b w N T n L X > < a : K e y V a l u e O f D i a g r a m O b j e c t K e y a n y T y p e z b w N T n L X > < a : K e y > < K e y > L i n k s \ & l t ; C o l u m n s \ S u m   o f   d i s c o u n t _ p r i c e & g t ; - & l t ; M e a s u r e s \ d i s c o u n t _ p r i c e & g t ; \ M E A S U R E 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V i e w S t a t e s > < / D i a g r a m M a n a g e r . S e r i a l i z a b l e D i a g r a m > < / A r r a y O f D i a g r a m M a n a g e r . S e r i a l i z a b l e D i a g r a m > ] ] > < / C u s t o m C o n t e n t > < / G e m i n i > 
</file>

<file path=customXml/item4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 C o l u m n s \ d a y s _ s i n c e _ r e m o d e l 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 C o l u m n s \ P r o f i t 2 < / K e y > < / a : K e y > < a : V a l u e   i : t y p e = " T a b l e W i d g e t B a s e V i e w S t a t e " / > < / a : K e y V a l u e O f D i a g r a m O b j e c t K e y a n y T y p e z b w N T n L X > < a : K e y V a l u e O f D i a g r a m O b j e c t K e y a n y T y p e z b w N T n L X > < a : K e y > < K e y > C o l u m n s \ T r a n s a c t i o n   Y e a r < / K e y > < / a : K e y > < a : V a l u e   i : t y p e = " T a b l e W i d g e t B a s e V i e w S t a t e " / > < / a : K e y V a l u e O f D i a g r a m O b j e c t K e y a n y T y p e z b w N T n L X > < a : K e y V a l u e O f D i a g r a m O b j e c t K e y a n y T y p e z b w N T n L X > < a : K e y > < K e y > C o l u m n s \ C u s t o m e r   B i t h Y e a r < / K e y > < / a : K e y > < a : V a l u e   i : t y p e = " T a b l e W i d g e t B a s e V i e w S t a t e " / > < / a : K e y V a l u e O f D i a g r a m O b j e c t K e y a n y T y p e z b w N T n L X > < a : K e y V a l u e O f D i a g r a m O b j e c t K e y a n y T y p e z b w N T n L X > < a : K e y > < K e y > C o l u m n s \ C u t o m e r   T r a n s a c t i o n   A G E < / K e y > < / a : K e y > < a : V a l u e   i : t y p e = " T a b l e W i d g e t B a s e V i e w S t a t e " / > < / a : K e y V a l u e O f D i a g r a m O b j e c t K e y a n y T y p e z b w N T n L X > < a : K e y V a l u e O f D i a g r a m O b j e c t K e y a n y T y p e z b w N T n L X > < a : K e y > < K e y > C o l u m n s \ C u s t o m e r   A g e B r a c k e t 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 C u s t o m e r - L o o k u p _ a 7 2 c b f 1 3 - 2 4 6 c - 4 5 1 4 - 9 f a 2 - 5 7 e f b c f f 4 4 a 6 < / K e y > < V a l u e   x m l n s : a = " h t t p : / / s c h e m a s . d a t a c o n t r a c t . o r g / 2 0 0 4 / 0 7 / M i c r o s o f t . A n a l y s i s S e r v i c e s . C o m m o n " > < a : H a s F o c u s > t r u e < / a : H a s F o c u s > < a : S i z e A t D p i 9 6 > 2 6 < / a : S i z e A t D p i 9 6 > < a : V i s i b l e > t r u e < / a : V i s i b l e > < / V a l u e > < / K e y V a l u e O f s t r i n g S a n d b o x E d i t o r . M e a s u r e G r i d S t a t e S c d E 3 5 R y > < K e y V a l u e O f s t r i n g S a n d b o x E d i t o r . M e a s u r e G r i d S t a t e S c d E 3 5 R y > < K e y > S t o r e - L o o k u p _ 3 2 b 0 9 6 a 4 - 8 e b e - 4 2 f 3 - 8 4 8 3 - e b 3 c 5 1 4 3 a 1 3 a < / K e y > < V a l u e   x m l n s : a = " h t t p : / / s c h e m a s . d a t a c o n t r a c t . o r g / 2 0 0 4 / 0 7 / M i c r o s o f t . A n a l y s i s S e r v i c e s . C o m m o n " > < a : H a s F o c u s > t r u e < / a : H a s F o c u s > < a : S i z e A t D p i 9 6 > 1 1 3 < / a : S i z e A t D p i 9 6 > < a : V i s i b l e > t r u e < / a : V i s i b l e > < / V a l u e > < / K e y V a l u e O f s t r i n g S a n d b o x E d i t o r . M e a s u r e G r i d S t a t e S c d E 3 5 R y > < K e y V a l u e O f s t r i n g S a n d b o x E d i t o r . M e a s u r e G r i d S t a t e S c d E 3 5 R y > < K e y > P r o d u c t - L o o k u p _ 5 f 8 e 1 b 1 b - b d 3 d - 4 f 9 5 - 8 a a 3 - b 5 a c 5 5 f 7 c b 4 a < / K e y > < V a l u e   x m l n s : a = " h t t p : / / s c h e m a s . d a t a c o n t r a c t . o r g / 2 0 0 4 / 0 7 / M i c r o s o f t . A n a l y s i s S e r v i c e s . C o m m o n " > < a : H a s F o c u s > t r u e < / a : H a s F o c u s > < a : S i z e A t D p i 9 6 > 1 1 3 < / a : S i z e A t D p i 9 6 > < a : V i s i b l e > t r u e < / a : V i s i b l e > < / V a l u e > < / K e y V a l u e O f s t r i n g S a n d b o x E d i t o r . M e a s u r e G r i d S t a t e S c d E 3 5 R y > < K e y V a l u e O f s t r i n g S a n d b o x E d i t o r . M e a s u r e G r i d S t a t e S c d E 3 5 R y > < K e y > T r a n s s a c t i o n s _ 2 b 4 c 9 e c 4 - f 2 6 0 - 4 c 5 1 - b 8 6 5 - a 5 0 0 d 9 a b c b 3 f < / K e y > < V a l u e   x m l n s : a = " h t t p : / / s c h e m a s . d a t a c o n t r a c t . o r g / 2 0 0 4 / 0 7 / M i c r o s o f t . A n a l y s i s S e r v i c e s . C o m m o n " > < a : H a s F o c u s > t r u e < / a : H a s F o c u s > < a : S i z e A t D p i 9 6 > 1 1 3 < / a : S i z e A t D p i 9 6 > < a : V i s i b l e > t r u e < / a : V i s i b l e > < / V a l u e > < / K e y V a l u e O f s t r i n g S a n d b o x E d i t o r . M e a s u r e G r i d S t a t e S c d E 3 5 R y > < K e y V a l u e O f s t r i n g S a n d b o x E d i t o r . M e a s u r e G r i d S t a t e S c d E 3 5 R y > < K e y > R e t u r n s - 1 9 9 7 - 1 9 9 8 _ 7 2 0 b 8 8 6 c - b 5 f b - 4 c f b - a d f 2 - e e a 7 c 3 7 f e 9 d 5 < / K e y > < V a l u e   x m l n s : a = " h t t p : / / s c h e m a s . d a t a c o n t r a c t . o r g / 2 0 0 4 / 0 7 / M i c r o s o f t . A n a l y s i s S e r v i c e s . C o m m o n " > < a : H a s F o c u s > t r u e < / a : H a s F o c u s > < a : S i z e A t D p i 9 6 > 1 1 3 < / a : S i z e A t D p i 9 6 > < a : V i s i b l e > t r u e < / a : V i s i b l e > < / V a l u e > < / K e y V a l u e O f s t r i n g S a n d b o x E d i t o r . M e a s u r e G r i d S t a t e S c d E 3 5 R y > < K e y V a l u e O f s t r i n g S a n d b o x E d i t o r . M e a s u r e G r i d S t a t e S c d E 3 5 R y > < K e y > C a l e n d a r - L o o k u p _ c 0 1 3 8 3 d a - c d e e - 4 3 a e - b 7 3 6 - c c 8 0 b 2 7 9 b e 1 c < / K e y > < V a l u e   x m l n s : a = " h t t p : / / s c h e m a s . d a t a c o n t r a c t . o r g / 2 0 0 4 / 0 7 / M i c r o s o f t . A n a l y s i s S e r v i c e s . C o m m o n " > < a : H a s F o c u s > t r u e < / a : H a s F o c u s > < a : S i z e A t D p i 9 6 > 1 1 2 < / a : S i z e A t D p i 9 6 > < a : V i s i b l e > t r u e < / a : V i s i b l e > < / V a l u e > < / K e y V a l u e O f s t r i n g S a n d b o x E d i t o r . M e a s u r e G r i d S t a t e S c d E 3 5 R y > < K e y V a l u e O f s t r i n g S a n d b o x E d i t o r . M e a s u r e G r i d S t a t e S c d E 3 5 R y > < K e y > T a b l e 3 < / K e y > < V a l u e   x m l n s : a = " h t t p : / / s c h e m a s . d a t a c o n t r a c t . o r g / 2 0 0 4 / 0 7 / M i c r o s o f t . A n a l y s i s S e r v i c e s . C o m m o n " > < a : H a s F o c u s > t r u e < / a : H a s F o c u s > < a : S i z e A t D p i 9 6 > 1 1 3 < / a : S i z e A t D p i 9 6 > < a : V i s i b l e > t r u e < / a : V i s i b l e > < / V a l u e > < / K e y V a l u e O f s t r i n g S a n d b o x E d i t o r . M e a s u r e G r i d S t a t e S c d E 3 5 R y > < K e y V a l u e O f s t r i n g S a n d b o x E d i t o r . M e a s u r e G r i d S t a t e S c d E 3 5 R y > < K e y > R e g i o n - L o o k u p _ 2 a 6 a 2 f 8 b - 1 2 d 4 - 4 6 f d - b 8 1 2 - 6 b 3 2 d 9 b 8 5 2 7 b < / 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43.xml>��< ? x m l   v e r s i o n = " 1 . 0 "   e n c o d i n g = " U T F - 1 6 " ? > < G e m i n i   x m l n s = " h t t p : / / g e m i n i / p i v o t c u s t o m i z a t i o n / 2 b c 6 f 6 6 c - f f 6 4 - 4 f a a - 9 0 1 2 - f b f e a 5 e e e f 5 9 " > < 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44.xml>��< ? x m l   v e r s i o n = " 1 . 0 "   e n c o d i n g = " U T F - 1 6 " ? > < G e m i n i   x m l n s = " h t t p : / / g e m i n i / p i v o t c u s t o m i z a t i o n / S a n d b o x N o n E m p t y " > < C u s t o m C o n t e n t > < ! [ C D A T A [ 1 ] ] > < / C u s t o m C o n t e n t > < / G e m i n i > 
</file>

<file path=customXml/item45.xml>��< ? x m l   v e r s i o n = " 1 . 0 "   e n c o d i n g = " U T F - 1 6 " ? > < G e m i n i   x m l n s = " h t t p : / / g e m i n i / p i v o t c u s t o m i z a t i o n / I s S a n d b o x E m b e d d e d " > < C u s t o m C o n t e n t > < ! [ C D A T A [ y e s ] ] > < / C u s t o m C o n t e n t > < / G e m i n i > 
</file>

<file path=customXml/item46.xml>��< ? x m l   v e r s i o n = " 1 . 0 "   e n c o d i n g = " U T F - 1 6 " ? > < G e m i n i   x m l n s = " h t t p : / / g e m i n i / p i v o t c u s t o m i z a t i o n / P o w e r P i v o t V e r s i o n " > < C u s t o m C o n t e n t > < ! [ C D A T A [ 2 0 1 5 . 1 3 0 . 8 0 0 . 9 8 3 ] ] > < / C u s t o m C o n t e n t > < / G e m i n i > 
</file>

<file path=customXml/item47.xml>��< ? x m l   v e r s i o n = " 1 . 0 "   e n c o d i n g = " U T F - 1 6 " ? > < G e m i n i   x m l n s = " h t t p : / / g e m i n i / p i v o t c u s t o m i z a t i o n / R e l a t i o n s h i p A u t o D e t e c t i o n E n a b l e d " > < C u s t o m C o n t e n t > < ! [ C D A T A [ T r u e ] ] > < / C u s t o m C o n t e n t > < / G e m i n i > 
</file>

<file path=customXml/item4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 2 0 2 3 - 0 8 - 3 1 T 1 6 : 4 9 : 1 6 . 6 9 2 9 6 1 9 + 0 8 : 0 0 < / L a s t P r o c e s s e d T i m e > < / D a t a M o d e l i n g S a n d b o x . S e r i a l i z e d S a n d b o x E r r o r C a c h e > ] ] > < / 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6.xml>��< ? x m l   v e r s i o n = " 1 . 0 "   e n c o d i n g = " U T F - 1 6 " ? > < G e m i n i   x m l n s = " h t t p : / / g e m i n i / p i v o t c u s t o m i z a t i o n / T a b l e X M L _ R e g i o n - L o o k u p _ 2 a 6 a 2 f 8 b - 1 2 d 4 - 4 6 f d - b 8 1 2 - 6 b 3 2 d 9 b 8 5 2 7 b " > < 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5 d 5 0 2 d c f - 1 2 9 3 - 4 b e 5 - b 5 a 5 - 7 c 3 3 3 3 d 4 b b 6 6 " > < 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8.xml>��< ? x m l   v e r s i o n = " 1 . 0 "   e n c o d i n g = " U T F - 1 6 " ? > < G e m i n i   x m l n s = " h t t p : / / g e m i n i / p i v o t c u s t o m i z a t i o n / b 1 e 6 4 8 c a - 4 f 4 b - 4 b 6 f - a c 3 0 - 9 c 7 b 5 9 a 5 5 3 c 8 " > < 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9.xml>��< ? x m l   v e r s i o n = " 1 . 0 "   e n c o d i n g = " U T F - 1 6 " ? > < G e m i n i   x m l n s = " h t t p : / / g e m i n i / p i v o t c u s t o m i z a t i o n / e 1 a 9 d f 9 5 - 9 5 3 e - 4 8 a f - b b 9 4 - 5 1 2 7 2 8 1 e 9 0 1 2 " > < C u s t o m C o n t e n t > < ! [ C D A T A [ < ? x m l   v e r s i o n = " 1 . 0 "   e n c o d i n g = " u t f - 1 6 " ? > < S e t t i n g s > < C a l c u l a t e d F i e l d s > < i t e m > < M e a s u r e N a m e > T o t a l   T r a n s a c t   Q u a n t i t y < / M e a s u r e N a m e > < D i s p l a y N a m e > T o t a l   T r a n s a c t   Q u a n t i t y < / D i s p l a y N a m e > < V i s i b l e > F a l s e < / V i s i b l e > < / i t e m > < i t e m > < M e a s u r e N a m e > Q u a n t i t y   R e t u r n e d < / M e a s u r e N a m e > < D i s p l a y N a m e > Q u a n t i t y   R e t u r n e d < / D i s p l a y N a m e > < V i s i b l e > F a l s e < / V i s i b l e > < / i t e m > < i t e m > < M e a s u r e N a m e > M a x   R e t a i l   P r i c e < / M e a s u r e N a m e > < D i s p l a y N a m e > M a x   R e t a i l   P r i c e < / D i s p l a y N a m e > < V i s i b l e > F a l s e < / V i s i b l e > < / i t e m > < i t e m > < M e a s u r e N a m e > M i n   R e t a i l   P r i c e < / M e a s u r e N a m e > < D i s p l a y N a m e > M i n   R e t a i l   P r i c e < / D i s p l a y N a m e > < V i s i b l e > F a l s e < / V i s i b l e > < / i t e m > < i t e m > < M e a s u r e N a m e > C o s t o m e r   A v e r a g e   A g e < / M e a s u r e N a m e > < D i s p l a y N a m e > C o s t o m e r   A v e r a g e   A g e < / D i s p l a y N a m e > < V i s i b l e > F a l s e < / V i s i b l e > < / i t e m > < i t e m > < M e a s u r e N a m e > T o t a l   C o s t o m e r s < / M e a s u r e N a m e > < D i s p l a y N a m e > T o t a l   C o s t o m e r s < / D i s p l a y N a m e > < V i s i b l e > F a l s e < / V i s i b l e > < / i t e m > < i t e m > < M e a s u r e N a m e > U n i q u e   C i t i e s < / M e a s u r e N a m e > < D i s p l a y N a m e > U n i q u e   C i t i e s < / D i s p l a y N a m e > < V i s i b l e > F a l s e < / V i s i b l e > < / i t e m > < i t e m > < M e a s u r e N a m e > T o t a l   T r a n s c a t i o n s < / M e a s u r e N a m e > < D i s p l a y N a m e > T o t a l   T r a n s c a t i o n s < / D i s p l a y N a m e > < V i s i b l e > F a l s e < / V i s i b l e > < / i t e m > < i t e m > < M e a s u r e N a m e > W e e k e n d s   T r a n s a c t i o n s < / M e a s u r e N a m e > < D i s p l a y N a m e > W e e k e n d s   T r a n s a c t i o n s < / D i s p l a y N a m e > < V i s i b l e > F a l s e < / V i s i b l e > < / i t e m > < i t e m > < M e a s u r e N a m e > W e e k d a y s   T r a n s a c t i o n s < / M e a s u r e N a m e > < D i s p l a y N a m e > W e e k d a y s   T r a n s a c t i o n s < / 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 T r a n s a c t i o n s   %   C h a n g e < / M e a s u r e N a m e > < D i s p l a y N a m e > M o M   T r a n s a c t i o n s   %   C h a n g e < / D i s p l a y N a m e > < V i s i b l e > F a l s e < / V i s i b l e > < / i t e m > < i t e m > < M e a s u r e N a m e > 1 0   D a y   R o l l i n g   T r a n s a c t i o n s < / M e a s u r e N a m e > < D i s p l a y N a m e > 1 0   D a y   R o l l i n g   T r a n s a c t i o n s < / D i s p l a y N a m e > < V i s i b l e > F a l s e < / V i s i b l e > < / i t e m > < i t e m > < M e a s u r e N a m e > 1 0   D a y   T r a n s a c t i o n   A v e < / M e a s u r e N a m e > < D i s p l a y N a m e > 1 0   D a y   T r a n s a c t i o n   A v e < / D i s p l a y N a m e > < V i s i b l e > F a l s e < / V i s i b l e > < / i t e m > < i t e m > < M e a s u r e N a m e > T o t a l   R e v e n u e   ( M e a s u r e d ) < / M e a s u r e N a m e > < D i s p l a y N a m e > T o t a l   R e v e n u e   ( M e a s u r e d ) < / D i s p l a y N a m e > < V i s i b l e > F a l s e < / V i s i b l e > < / i t e m > < i t e m > < M e a s u r e N a m e > R a n k   b y   R e v e n u e < / M e a s u r e N a m e > < D i s p l a y N a m e > R a n k 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20885415-C883-4F84-9CAA-6345106B887A}">
  <ds:schemaRefs/>
</ds:datastoreItem>
</file>

<file path=customXml/itemProps10.xml><?xml version="1.0" encoding="utf-8"?>
<ds:datastoreItem xmlns:ds="http://schemas.openxmlformats.org/officeDocument/2006/customXml" ds:itemID="{D7D30C7D-654D-4C3A-AE83-4A43E7F6FDDE}">
  <ds:schemaRefs/>
</ds:datastoreItem>
</file>

<file path=customXml/itemProps11.xml><?xml version="1.0" encoding="utf-8"?>
<ds:datastoreItem xmlns:ds="http://schemas.openxmlformats.org/officeDocument/2006/customXml" ds:itemID="{BE9438C0-604D-45D9-B8C7-98A01D3EA79E}">
  <ds:schemaRefs/>
</ds:datastoreItem>
</file>

<file path=customXml/itemProps12.xml><?xml version="1.0" encoding="utf-8"?>
<ds:datastoreItem xmlns:ds="http://schemas.openxmlformats.org/officeDocument/2006/customXml" ds:itemID="{DE788DE7-FB5A-4D11-A16C-80C87002FECB}">
  <ds:schemaRefs/>
</ds:datastoreItem>
</file>

<file path=customXml/itemProps13.xml><?xml version="1.0" encoding="utf-8"?>
<ds:datastoreItem xmlns:ds="http://schemas.openxmlformats.org/officeDocument/2006/customXml" ds:itemID="{03CA9BB8-C130-445D-B477-C37528551A0F}">
  <ds:schemaRefs/>
</ds:datastoreItem>
</file>

<file path=customXml/itemProps14.xml><?xml version="1.0" encoding="utf-8"?>
<ds:datastoreItem xmlns:ds="http://schemas.openxmlformats.org/officeDocument/2006/customXml" ds:itemID="{D8633F2C-6942-450D-B901-990D60A41FFF}">
  <ds:schemaRefs/>
</ds:datastoreItem>
</file>

<file path=customXml/itemProps15.xml><?xml version="1.0" encoding="utf-8"?>
<ds:datastoreItem xmlns:ds="http://schemas.openxmlformats.org/officeDocument/2006/customXml" ds:itemID="{6C4E6EB1-5592-4E38-86B6-73DB0E791ABF}">
  <ds:schemaRefs/>
</ds:datastoreItem>
</file>

<file path=customXml/itemProps16.xml><?xml version="1.0" encoding="utf-8"?>
<ds:datastoreItem xmlns:ds="http://schemas.openxmlformats.org/officeDocument/2006/customXml" ds:itemID="{A3F0F42B-38DF-433E-8B47-BC5255AED848}">
  <ds:schemaRefs/>
</ds:datastoreItem>
</file>

<file path=customXml/itemProps17.xml><?xml version="1.0" encoding="utf-8"?>
<ds:datastoreItem xmlns:ds="http://schemas.openxmlformats.org/officeDocument/2006/customXml" ds:itemID="{BE1DD6B9-A1DF-4F21-A351-C36C7F9A59EC}">
  <ds:schemaRefs/>
</ds:datastoreItem>
</file>

<file path=customXml/itemProps18.xml><?xml version="1.0" encoding="utf-8"?>
<ds:datastoreItem xmlns:ds="http://schemas.openxmlformats.org/officeDocument/2006/customXml" ds:itemID="{6BE88A2B-7DDF-4054-88DD-C349BF5DB5F5}">
  <ds:schemaRefs/>
</ds:datastoreItem>
</file>

<file path=customXml/itemProps19.xml><?xml version="1.0" encoding="utf-8"?>
<ds:datastoreItem xmlns:ds="http://schemas.openxmlformats.org/officeDocument/2006/customXml" ds:itemID="{E1C17A97-1017-477F-98D6-56DB2F2B6394}">
  <ds:schemaRefs/>
</ds:datastoreItem>
</file>

<file path=customXml/itemProps2.xml><?xml version="1.0" encoding="utf-8"?>
<ds:datastoreItem xmlns:ds="http://schemas.openxmlformats.org/officeDocument/2006/customXml" ds:itemID="{5C219EB2-9C11-4789-ABC7-EA719001F5F0}">
  <ds:schemaRefs/>
</ds:datastoreItem>
</file>

<file path=customXml/itemProps20.xml><?xml version="1.0" encoding="utf-8"?>
<ds:datastoreItem xmlns:ds="http://schemas.openxmlformats.org/officeDocument/2006/customXml" ds:itemID="{171F7FB4-1A07-46FA-9075-15F25D9FF0B2}">
  <ds:schemaRefs/>
</ds:datastoreItem>
</file>

<file path=customXml/itemProps21.xml><?xml version="1.0" encoding="utf-8"?>
<ds:datastoreItem xmlns:ds="http://schemas.openxmlformats.org/officeDocument/2006/customXml" ds:itemID="{30C0BE0B-EAE8-487D-9F68-24AF0B308A17}">
  <ds:schemaRefs/>
</ds:datastoreItem>
</file>

<file path=customXml/itemProps22.xml><?xml version="1.0" encoding="utf-8"?>
<ds:datastoreItem xmlns:ds="http://schemas.openxmlformats.org/officeDocument/2006/customXml" ds:itemID="{14DA64A9-5F32-444B-AAF2-532929AE4DF5}">
  <ds:schemaRefs/>
</ds:datastoreItem>
</file>

<file path=customXml/itemProps23.xml><?xml version="1.0" encoding="utf-8"?>
<ds:datastoreItem xmlns:ds="http://schemas.openxmlformats.org/officeDocument/2006/customXml" ds:itemID="{8A9B6F33-51BF-4386-96ED-877058BFB8F3}">
  <ds:schemaRefs/>
</ds:datastoreItem>
</file>

<file path=customXml/itemProps24.xml><?xml version="1.0" encoding="utf-8"?>
<ds:datastoreItem xmlns:ds="http://schemas.openxmlformats.org/officeDocument/2006/customXml" ds:itemID="{B971DF07-2FDE-4036-814C-9B313335D05F}">
  <ds:schemaRefs/>
</ds:datastoreItem>
</file>

<file path=customXml/itemProps25.xml><?xml version="1.0" encoding="utf-8"?>
<ds:datastoreItem xmlns:ds="http://schemas.openxmlformats.org/officeDocument/2006/customXml" ds:itemID="{5AF33436-5C80-41C2-9653-07588BBEF813}">
  <ds:schemaRefs/>
</ds:datastoreItem>
</file>

<file path=customXml/itemProps26.xml><?xml version="1.0" encoding="utf-8"?>
<ds:datastoreItem xmlns:ds="http://schemas.openxmlformats.org/officeDocument/2006/customXml" ds:itemID="{F1B4C03C-C872-4CE6-96F5-405DC32A64EA}">
  <ds:schemaRefs/>
</ds:datastoreItem>
</file>

<file path=customXml/itemProps27.xml><?xml version="1.0" encoding="utf-8"?>
<ds:datastoreItem xmlns:ds="http://schemas.openxmlformats.org/officeDocument/2006/customXml" ds:itemID="{30DC4025-655D-4D49-A244-51F21CFD0C45}">
  <ds:schemaRefs/>
</ds:datastoreItem>
</file>

<file path=customXml/itemProps28.xml><?xml version="1.0" encoding="utf-8"?>
<ds:datastoreItem xmlns:ds="http://schemas.openxmlformats.org/officeDocument/2006/customXml" ds:itemID="{BF549DD1-FF16-4F3B-9B61-4A94F5B39F7A}">
  <ds:schemaRefs/>
</ds:datastoreItem>
</file>

<file path=customXml/itemProps29.xml><?xml version="1.0" encoding="utf-8"?>
<ds:datastoreItem xmlns:ds="http://schemas.openxmlformats.org/officeDocument/2006/customXml" ds:itemID="{7669D2CA-E27B-4555-BFDB-4D482BFE5D5B}">
  <ds:schemaRefs/>
</ds:datastoreItem>
</file>

<file path=customXml/itemProps3.xml><?xml version="1.0" encoding="utf-8"?>
<ds:datastoreItem xmlns:ds="http://schemas.openxmlformats.org/officeDocument/2006/customXml" ds:itemID="{D184AD6D-4651-4C6E-9E91-730FF46B5A21}">
  <ds:schemaRefs/>
</ds:datastoreItem>
</file>

<file path=customXml/itemProps30.xml><?xml version="1.0" encoding="utf-8"?>
<ds:datastoreItem xmlns:ds="http://schemas.openxmlformats.org/officeDocument/2006/customXml" ds:itemID="{A57F46DF-F980-44A1-B694-DEC777255C0E}">
  <ds:schemaRefs/>
</ds:datastoreItem>
</file>

<file path=customXml/itemProps31.xml><?xml version="1.0" encoding="utf-8"?>
<ds:datastoreItem xmlns:ds="http://schemas.openxmlformats.org/officeDocument/2006/customXml" ds:itemID="{0DC01E61-3EBE-4BA2-B810-3D59884B6F33}">
  <ds:schemaRefs/>
</ds:datastoreItem>
</file>

<file path=customXml/itemProps32.xml><?xml version="1.0" encoding="utf-8"?>
<ds:datastoreItem xmlns:ds="http://schemas.openxmlformats.org/officeDocument/2006/customXml" ds:itemID="{EA08713A-68A9-42B3-9514-1A3F80486847}">
  <ds:schemaRefs>
    <ds:schemaRef ds:uri="http://schemas.microsoft.com/DataMashup"/>
  </ds:schemaRefs>
</ds:datastoreItem>
</file>

<file path=customXml/itemProps33.xml><?xml version="1.0" encoding="utf-8"?>
<ds:datastoreItem xmlns:ds="http://schemas.openxmlformats.org/officeDocument/2006/customXml" ds:itemID="{4F907B3D-F00F-451F-AA21-9A4220B77D54}">
  <ds:schemaRefs/>
</ds:datastoreItem>
</file>

<file path=customXml/itemProps34.xml><?xml version="1.0" encoding="utf-8"?>
<ds:datastoreItem xmlns:ds="http://schemas.openxmlformats.org/officeDocument/2006/customXml" ds:itemID="{E3411FDC-7878-4760-B6C7-27BDB41D3ABC}">
  <ds:schemaRefs/>
</ds:datastoreItem>
</file>

<file path=customXml/itemProps35.xml><?xml version="1.0" encoding="utf-8"?>
<ds:datastoreItem xmlns:ds="http://schemas.openxmlformats.org/officeDocument/2006/customXml" ds:itemID="{031BE799-FEC4-4993-B3F2-523003EA8E27}">
  <ds:schemaRefs/>
</ds:datastoreItem>
</file>

<file path=customXml/itemProps36.xml><?xml version="1.0" encoding="utf-8"?>
<ds:datastoreItem xmlns:ds="http://schemas.openxmlformats.org/officeDocument/2006/customXml" ds:itemID="{08DC5A49-2A0C-4029-BE7C-4ECAE78F5435}">
  <ds:schemaRefs/>
</ds:datastoreItem>
</file>

<file path=customXml/itemProps37.xml><?xml version="1.0" encoding="utf-8"?>
<ds:datastoreItem xmlns:ds="http://schemas.openxmlformats.org/officeDocument/2006/customXml" ds:itemID="{EA18C170-9C17-4348-B4B7-6D7101B081AA}">
  <ds:schemaRefs/>
</ds:datastoreItem>
</file>

<file path=customXml/itemProps38.xml><?xml version="1.0" encoding="utf-8"?>
<ds:datastoreItem xmlns:ds="http://schemas.openxmlformats.org/officeDocument/2006/customXml" ds:itemID="{6BA3FB40-881A-4EE8-81D2-B0666F62EA11}">
  <ds:schemaRefs/>
</ds:datastoreItem>
</file>

<file path=customXml/itemProps39.xml><?xml version="1.0" encoding="utf-8"?>
<ds:datastoreItem xmlns:ds="http://schemas.openxmlformats.org/officeDocument/2006/customXml" ds:itemID="{6EB2E255-4A8E-43C6-85E0-3C77C2E5C34F}">
  <ds:schemaRefs/>
</ds:datastoreItem>
</file>

<file path=customXml/itemProps4.xml><?xml version="1.0" encoding="utf-8"?>
<ds:datastoreItem xmlns:ds="http://schemas.openxmlformats.org/officeDocument/2006/customXml" ds:itemID="{FCCF8F83-A246-440C-906F-FBB256EC5626}">
  <ds:schemaRefs/>
</ds:datastoreItem>
</file>

<file path=customXml/itemProps40.xml><?xml version="1.0" encoding="utf-8"?>
<ds:datastoreItem xmlns:ds="http://schemas.openxmlformats.org/officeDocument/2006/customXml" ds:itemID="{867BEC90-5811-4C33-A0A7-887A3D44CE5D}">
  <ds:schemaRefs/>
</ds:datastoreItem>
</file>

<file path=customXml/itemProps41.xml><?xml version="1.0" encoding="utf-8"?>
<ds:datastoreItem xmlns:ds="http://schemas.openxmlformats.org/officeDocument/2006/customXml" ds:itemID="{69B6E6CE-EC8D-493F-A612-E55ED1E60BC0}">
  <ds:schemaRefs/>
</ds:datastoreItem>
</file>

<file path=customXml/itemProps42.xml><?xml version="1.0" encoding="utf-8"?>
<ds:datastoreItem xmlns:ds="http://schemas.openxmlformats.org/officeDocument/2006/customXml" ds:itemID="{DB62DAE2-C065-4ED6-AFA2-57B150AB091E}">
  <ds:schemaRefs/>
</ds:datastoreItem>
</file>

<file path=customXml/itemProps43.xml><?xml version="1.0" encoding="utf-8"?>
<ds:datastoreItem xmlns:ds="http://schemas.openxmlformats.org/officeDocument/2006/customXml" ds:itemID="{385183DF-7D64-4029-BDCC-D4B8D9754214}">
  <ds:schemaRefs/>
</ds:datastoreItem>
</file>

<file path=customXml/itemProps44.xml><?xml version="1.0" encoding="utf-8"?>
<ds:datastoreItem xmlns:ds="http://schemas.openxmlformats.org/officeDocument/2006/customXml" ds:itemID="{E4A2D323-1642-42A7-843C-DE4D75CAF6F0}">
  <ds:schemaRefs/>
</ds:datastoreItem>
</file>

<file path=customXml/itemProps45.xml><?xml version="1.0" encoding="utf-8"?>
<ds:datastoreItem xmlns:ds="http://schemas.openxmlformats.org/officeDocument/2006/customXml" ds:itemID="{68C0AAE2-6857-4A1B-9DF2-E5BD7C98287F}">
  <ds:schemaRefs/>
</ds:datastoreItem>
</file>

<file path=customXml/itemProps46.xml><?xml version="1.0" encoding="utf-8"?>
<ds:datastoreItem xmlns:ds="http://schemas.openxmlformats.org/officeDocument/2006/customXml" ds:itemID="{44AD0B05-AA68-4E0A-8D59-2FF55A7CF2E2}">
  <ds:schemaRefs/>
</ds:datastoreItem>
</file>

<file path=customXml/itemProps47.xml><?xml version="1.0" encoding="utf-8"?>
<ds:datastoreItem xmlns:ds="http://schemas.openxmlformats.org/officeDocument/2006/customXml" ds:itemID="{35EA710F-FE26-4B4E-9336-93C6779D0AD3}">
  <ds:schemaRefs/>
</ds:datastoreItem>
</file>

<file path=customXml/itemProps48.xml><?xml version="1.0" encoding="utf-8"?>
<ds:datastoreItem xmlns:ds="http://schemas.openxmlformats.org/officeDocument/2006/customXml" ds:itemID="{520E70B9-15F8-42D4-A603-7F9B39D436CC}">
  <ds:schemaRefs/>
</ds:datastoreItem>
</file>

<file path=customXml/itemProps5.xml><?xml version="1.0" encoding="utf-8"?>
<ds:datastoreItem xmlns:ds="http://schemas.openxmlformats.org/officeDocument/2006/customXml" ds:itemID="{829F53F7-53F2-4AC5-95F8-A0E95108B2F2}">
  <ds:schemaRefs/>
</ds:datastoreItem>
</file>

<file path=customXml/itemProps6.xml><?xml version="1.0" encoding="utf-8"?>
<ds:datastoreItem xmlns:ds="http://schemas.openxmlformats.org/officeDocument/2006/customXml" ds:itemID="{09710B78-C803-4ED2-8695-499A4BA38CF7}">
  <ds:schemaRefs/>
</ds:datastoreItem>
</file>

<file path=customXml/itemProps7.xml><?xml version="1.0" encoding="utf-8"?>
<ds:datastoreItem xmlns:ds="http://schemas.openxmlformats.org/officeDocument/2006/customXml" ds:itemID="{5C2B0DE6-5A69-4970-9A63-F74B7C9EE26A}">
  <ds:schemaRefs/>
</ds:datastoreItem>
</file>

<file path=customXml/itemProps8.xml><?xml version="1.0" encoding="utf-8"?>
<ds:datastoreItem xmlns:ds="http://schemas.openxmlformats.org/officeDocument/2006/customXml" ds:itemID="{38EAF27A-F625-4A29-8BB7-2953989C52E3}">
  <ds:schemaRefs/>
</ds:datastoreItem>
</file>

<file path=customXml/itemProps9.xml><?xml version="1.0" encoding="utf-8"?>
<ds:datastoreItem xmlns:ds="http://schemas.openxmlformats.org/officeDocument/2006/customXml" ds:itemID="{EC874891-4845-4F5D-8FD8-FCE9F165BFA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Time Intelligence</vt:lpstr>
      <vt:lpstr>Rank</vt:lpstr>
      <vt:lpstr>Price Threshold</vt:lpstr>
      <vt:lpstr>Sheet2</vt:lpstr>
      <vt:lpstr>Pivot</vt:lpstr>
      <vt:lpstr>Pivot Charts</vt:lpstr>
      <vt:lpstr>Dashboard</vt:lpstr>
      <vt:lpstr>Sheet1</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LENOVO</cp:lastModifiedBy>
  <dcterms:created xsi:type="dcterms:W3CDTF">2023-03-29T10:20:36Z</dcterms:created>
  <dcterms:modified xsi:type="dcterms:W3CDTF">2023-08-31T08:49:18Z</dcterms:modified>
</cp:coreProperties>
</file>